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https://d.docs.live.net/d6bfa09cf7098797/Freelance/Aegro/Planilhas/Estimativa de perdas na colheita/"/>
    </mc:Choice>
  </mc:AlternateContent>
  <xr:revisionPtr revIDLastSave="142" documentId="11_4943D8628146EC0DE5FEAD8BFE3A3691BC953B33" xr6:coauthVersionLast="46" xr6:coauthVersionMax="46" xr10:uidLastSave="{12CB05E8-F78B-4554-82AC-DA0BC7D32704}"/>
  <bookViews>
    <workbookView xWindow="0" yWindow="0" windowWidth="26100" windowHeight="15600" tabRatio="712" xr2:uid="{00000000-000D-0000-FFFF-FFFF00000000}"/>
  </bookViews>
  <sheets>
    <sheet name="Apresentação" sheetId="1" r:id="rId1"/>
    <sheet name="Exemplo" sheetId="2" r:id="rId2"/>
    <sheet name="Amostra 1" sheetId="13" r:id="rId3"/>
    <sheet name="Amostra 2" sheetId="14" r:id="rId4"/>
    <sheet name="Amostra 3" sheetId="15" r:id="rId5"/>
    <sheet name="Amostra 4" sheetId="16" r:id="rId6"/>
    <sheet name="Amostra 5" sheetId="17" r:id="rId7"/>
    <sheet name="Amostra 6" sheetId="18" r:id="rId8"/>
    <sheet name="Amostra 7" sheetId="19" r:id="rId9"/>
    <sheet name="Amostra 8" sheetId="20" r:id="rId10"/>
    <sheet name="Amostra 9" sheetId="21" r:id="rId11"/>
    <sheet name="Amostra 10" sheetId="2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hgwGIovGzmGqBRVbJp1UMLMkCeXg=="/>
    </ext>
  </extLst>
</workbook>
</file>

<file path=xl/calcChain.xml><?xml version="1.0" encoding="utf-8"?>
<calcChain xmlns="http://schemas.openxmlformats.org/spreadsheetml/2006/main">
  <c r="J24" i="22" l="1"/>
  <c r="B21" i="22"/>
  <c r="L12" i="22"/>
  <c r="J24" i="21"/>
  <c r="B21" i="21"/>
  <c r="L12" i="21"/>
  <c r="J24" i="20"/>
  <c r="B21" i="20"/>
  <c r="L12" i="20"/>
  <c r="J24" i="19"/>
  <c r="B21" i="19"/>
  <c r="L12" i="19"/>
  <c r="J24" i="18"/>
  <c r="B21" i="18"/>
  <c r="L12" i="18"/>
  <c r="J24" i="17"/>
  <c r="B21" i="17"/>
  <c r="L12" i="17"/>
  <c r="J24" i="16"/>
  <c r="B21" i="16"/>
  <c r="L12" i="16"/>
  <c r="J24" i="15"/>
  <c r="B21" i="15"/>
  <c r="L12" i="15"/>
  <c r="J24" i="14"/>
  <c r="B21" i="14"/>
  <c r="L12" i="14"/>
  <c r="J24" i="13"/>
  <c r="B21" i="13"/>
  <c r="L12" i="13"/>
  <c r="J26" i="2" l="1"/>
  <c r="B23" i="2"/>
  <c r="L14" i="2"/>
</calcChain>
</file>

<file path=xl/sharedStrings.xml><?xml version="1.0" encoding="utf-8"?>
<sst xmlns="http://schemas.openxmlformats.org/spreadsheetml/2006/main" count="332" uniqueCount="29">
  <si>
    <t>Siga os passos a seguir inserindo os dados da sua lavoura nas células indicadas:</t>
  </si>
  <si>
    <t>Nessa primeira aba deixamos um exemplo para você:</t>
  </si>
  <si>
    <t>Identificação:</t>
  </si>
  <si>
    <t>Talhão 12 - NH TC 55</t>
  </si>
  <si>
    <t>Dimensões da área amostrada:</t>
  </si>
  <si>
    <t>Largura da plataforma:</t>
  </si>
  <si>
    <t>metros</t>
  </si>
  <si>
    <t xml:space="preserve">Largura da plataforma da colheitadeira em metros. </t>
  </si>
  <si>
    <t>Lembre-se: a largura da área amostrada deve ser igual à largura da plataforma.</t>
  </si>
  <si>
    <t>Comprimento da área amostrada:</t>
  </si>
  <si>
    <t>Área amostrada:</t>
  </si>
  <si>
    <t>m²</t>
  </si>
  <si>
    <t>Recomendamos um valor que garanta pelo menos 2m² de área (verifique ao lado).</t>
  </si>
  <si>
    <t>Mínimo 2m².</t>
  </si>
  <si>
    <t>Método I - Pesagem de grãos</t>
  </si>
  <si>
    <t>OU</t>
  </si>
  <si>
    <t>Método II - Contagem de grãos</t>
  </si>
  <si>
    <t>Peso total de grãos coletados:</t>
  </si>
  <si>
    <t>gramas</t>
  </si>
  <si>
    <t>Número de grãos coletados:</t>
  </si>
  <si>
    <t>unidades</t>
  </si>
  <si>
    <t>Estimativa da perda de colheita</t>
  </si>
  <si>
    <t>Peso de mil grãos da cultivar:</t>
  </si>
  <si>
    <t>saco(s) de 60 kg/hectare</t>
  </si>
  <si>
    <t>Utilize o valor indicado da cultivar.</t>
  </si>
  <si>
    <t>Perdas toleráveis:</t>
  </si>
  <si>
    <t>Soja: 1 saco/ha</t>
  </si>
  <si>
    <t xml:space="preserve"> Estimativa da perda de colheita</t>
  </si>
  <si>
    <t>Milho: 1,5 saco/ha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</si>
</sst>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Arial"/>
    </font>
    <font>
      <sz val="11"/>
      <color theme="1"/>
      <name val="Calibri"/>
    </font>
    <font>
      <u/>
      <sz val="11"/>
      <color theme="1"/>
      <name val="Calibri"/>
    </font>
    <font>
      <sz val="12"/>
      <color theme="1"/>
      <name val="Calibri"/>
    </font>
    <font>
      <b/>
      <sz val="14"/>
      <color rgb="FF005F61"/>
      <name val="Calibri"/>
    </font>
    <font>
      <sz val="12"/>
      <color theme="1"/>
      <name val="Arial"/>
    </font>
    <font>
      <u/>
      <sz val="11"/>
      <color theme="10"/>
      <name val="Calibri"/>
    </font>
    <font>
      <b/>
      <sz val="12"/>
      <color rgb="FF7F7F7F"/>
      <name val="Roboto"/>
    </font>
    <font>
      <sz val="11"/>
      <color theme="1"/>
      <name val="Roboto"/>
    </font>
    <font>
      <sz val="11"/>
      <color theme="1"/>
      <name val="Calibri"/>
      <family val="2"/>
      <scheme val="major"/>
    </font>
    <font>
      <sz val="15"/>
      <color theme="1"/>
      <name val="Calibri"/>
      <family val="2"/>
      <scheme val="major"/>
    </font>
    <font>
      <b/>
      <sz val="12"/>
      <color rgb="FF7F7F7F"/>
      <name val="Calibri"/>
      <family val="2"/>
      <scheme val="major"/>
    </font>
    <font>
      <sz val="15"/>
      <color rgb="FF00C65E"/>
      <name val="Calibri"/>
      <family val="2"/>
      <scheme val="major"/>
    </font>
    <font>
      <b/>
      <sz val="12"/>
      <color theme="1"/>
      <name val="Calibri"/>
      <family val="2"/>
      <scheme val="major"/>
    </font>
    <font>
      <b/>
      <sz val="12"/>
      <color rgb="FF005F61"/>
      <name val="Calibri"/>
      <family val="2"/>
      <scheme val="major"/>
    </font>
    <font>
      <b/>
      <sz val="16"/>
      <color rgb="FF005F61"/>
      <name val="Calibri"/>
      <family val="2"/>
      <scheme val="major"/>
    </font>
    <font>
      <sz val="11"/>
      <color rgb="FF595959"/>
      <name val="Calibri"/>
      <family val="2"/>
      <scheme val="major"/>
    </font>
    <font>
      <b/>
      <sz val="18"/>
      <color rgb="FF005F61"/>
      <name val="Calibri"/>
      <family val="2"/>
      <scheme val="major"/>
    </font>
    <font>
      <b/>
      <sz val="11"/>
      <color theme="1"/>
      <name val="Calibri"/>
      <family val="2"/>
      <scheme val="major"/>
    </font>
    <font>
      <sz val="12"/>
      <color theme="1"/>
      <name val="Calibri"/>
      <family val="2"/>
      <scheme val="major"/>
    </font>
    <font>
      <sz val="11"/>
      <name val="Calibri"/>
      <family val="2"/>
      <scheme val="major"/>
    </font>
    <font>
      <sz val="10"/>
      <color theme="1"/>
      <name val="Calibri"/>
      <family val="2"/>
      <scheme val="major"/>
    </font>
    <font>
      <b/>
      <sz val="14"/>
      <color rgb="FF005F61"/>
      <name val="Calibri"/>
      <family val="2"/>
      <scheme val="major"/>
    </font>
    <font>
      <b/>
      <sz val="15"/>
      <color theme="0"/>
      <name val="Calibri"/>
      <family val="2"/>
      <scheme val="major"/>
    </font>
    <font>
      <b/>
      <sz val="13"/>
      <color theme="0"/>
      <name val="Calibri"/>
      <family val="2"/>
      <scheme val="major"/>
    </font>
    <font>
      <b/>
      <sz val="13"/>
      <color rgb="FFFFFFFF"/>
      <name val="Calibri"/>
      <family val="2"/>
      <scheme val="major"/>
    </font>
    <font>
      <b/>
      <sz val="15"/>
      <color rgb="FFFFFFFF"/>
      <name val="Calibri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EEDCB"/>
        <bgColor rgb="FFFEEDCB"/>
      </patternFill>
    </fill>
    <fill>
      <patternFill patternType="solid">
        <fgColor rgb="FFF5F5F5"/>
        <bgColor rgb="FFF5F5F5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00C65E"/>
        <bgColor rgb="FF00C65E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 applyAlignment="1"/>
    <xf numFmtId="0" fontId="10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2" borderId="1" xfId="0" applyFont="1" applyFill="1" applyBorder="1"/>
    <xf numFmtId="0" fontId="15" fillId="2" borderId="1" xfId="0" applyFont="1" applyFill="1" applyBorder="1"/>
    <xf numFmtId="22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/>
    <xf numFmtId="0" fontId="18" fillId="0" borderId="0" xfId="0" applyFont="1" applyAlignment="1">
      <alignment horizontal="left"/>
    </xf>
    <xf numFmtId="0" fontId="13" fillId="3" borderId="1" xfId="0" applyFont="1" applyFill="1" applyBorder="1"/>
    <xf numFmtId="0" fontId="13" fillId="3" borderId="1" xfId="0" applyFont="1" applyFill="1" applyBorder="1" applyAlignment="1">
      <alignment horizontal="center"/>
    </xf>
    <xf numFmtId="0" fontId="19" fillId="3" borderId="1" xfId="0" applyFont="1" applyFill="1" applyBorder="1"/>
    <xf numFmtId="0" fontId="16" fillId="0" borderId="0" xfId="0" applyFont="1" applyAlignment="1"/>
    <xf numFmtId="0" fontId="19" fillId="0" borderId="0" xfId="0" applyFont="1"/>
    <xf numFmtId="0" fontId="15" fillId="4" borderId="1" xfId="0" applyFont="1" applyFill="1" applyBorder="1"/>
    <xf numFmtId="0" fontId="18" fillId="0" borderId="0" xfId="0" applyFont="1" applyAlignment="1">
      <alignment horizontal="center"/>
    </xf>
    <xf numFmtId="0" fontId="21" fillId="0" borderId="0" xfId="0" applyFont="1"/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5" fillId="2" borderId="1" xfId="0" applyFont="1" applyFill="1" applyBorder="1" applyAlignment="1"/>
    <xf numFmtId="0" fontId="19" fillId="5" borderId="1" xfId="0" applyFont="1" applyFill="1" applyBorder="1"/>
    <xf numFmtId="0" fontId="16" fillId="0" borderId="0" xfId="0" applyFont="1" applyAlignment="1">
      <alignment horizontal="left"/>
    </xf>
    <xf numFmtId="0" fontId="25" fillId="5" borderId="1" xfId="0" applyFont="1" applyFill="1" applyBorder="1" applyAlignment="1">
      <alignment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/>
    <xf numFmtId="0" fontId="26" fillId="6" borderId="1" xfId="0" applyFont="1" applyFill="1" applyBorder="1" applyAlignment="1">
      <alignment horizontal="center"/>
    </xf>
    <xf numFmtId="0" fontId="25" fillId="6" borderId="2" xfId="0" applyFont="1" applyFill="1" applyBorder="1" applyAlignment="1">
      <alignment horizontal="left" vertical="center"/>
    </xf>
    <xf numFmtId="164" fontId="24" fillId="6" borderId="1" xfId="0" applyNumberFormat="1" applyFont="1" applyFill="1" applyBorder="1" applyAlignment="1">
      <alignment horizontal="right" vertical="center"/>
    </xf>
    <xf numFmtId="0" fontId="17" fillId="0" borderId="4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9" fillId="0" borderId="0" xfId="0" applyFont="1" applyAlignment="1"/>
    <xf numFmtId="0" fontId="13" fillId="3" borderId="2" xfId="0" applyFont="1" applyFill="1" applyBorder="1" applyAlignment="1">
      <alignment horizontal="left"/>
    </xf>
    <xf numFmtId="0" fontId="20" fillId="0" borderId="3" xfId="0" applyFont="1" applyBorder="1"/>
    <xf numFmtId="0" fontId="20" fillId="0" borderId="4" xfId="0" applyFont="1" applyBorder="1"/>
    <xf numFmtId="0" fontId="17" fillId="0" borderId="0" xfId="0" applyFont="1" applyAlignment="1">
      <alignment horizontal="center"/>
    </xf>
    <xf numFmtId="0" fontId="23" fillId="6" borderId="1" xfId="0" applyFont="1" applyFill="1" applyBorder="1" applyAlignment="1">
      <alignment horizontal="center"/>
    </xf>
    <xf numFmtId="164" fontId="24" fillId="6" borderId="4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/>
    </xf>
  </cellXfs>
  <cellStyles count="1">
    <cellStyle name="Normal" xfId="0" builtinId="0"/>
  </cellStyles>
  <dxfs count="33"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C65E"/>
          <bgColor rgb="FF00C65E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colors>
    <mruColors>
      <color rgb="FF005F61"/>
      <color rgb="FF00C6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https://conhecimento.aegro.com.br/contato?utm_source=planilha&amp;utm_medium=content&amp;utm_campaign=planilha_estimativa_perdas_colheita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s://blog.aegro.com.br/" TargetMode="External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3</xdr:row>
      <xdr:rowOff>57150</xdr:rowOff>
    </xdr:from>
    <xdr:ext cx="7143750" cy="4572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778888" y="3556163"/>
          <a:ext cx="7134225" cy="44767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rgbClr val="005F61"/>
            </a:buClr>
            <a:buSzPts val="1800"/>
            <a:buFont typeface="Calibri"/>
            <a:buNone/>
          </a:pPr>
          <a:r>
            <a:rPr lang="en-US" sz="1800" b="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</a:t>
          </a:r>
          <a:endParaRPr sz="1400"/>
        </a:p>
      </xdr:txBody>
    </xdr:sp>
    <xdr:clientData fLocksWithSheet="0"/>
  </xdr:oneCellAnchor>
  <xdr:oneCellAnchor>
    <xdr:from>
      <xdr:col>12</xdr:col>
      <xdr:colOff>114300</xdr:colOff>
      <xdr:row>0</xdr:row>
      <xdr:rowOff>171450</xdr:rowOff>
    </xdr:from>
    <xdr:ext cx="552450" cy="361950"/>
    <xdr:pic>
      <xdr:nvPicPr>
        <xdr:cNvPr id="2" name="image3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219075</xdr:colOff>
      <xdr:row>1</xdr:row>
      <xdr:rowOff>28575</xdr:rowOff>
    </xdr:from>
    <xdr:ext cx="1095375" cy="276225"/>
    <xdr:pic>
      <xdr:nvPicPr>
        <xdr:cNvPr id="5" name="image4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123825</xdr:colOff>
      <xdr:row>5</xdr:row>
      <xdr:rowOff>104775</xdr:rowOff>
    </xdr:from>
    <xdr:to>
      <xdr:col>15</xdr:col>
      <xdr:colOff>322608</xdr:colOff>
      <xdr:row>27</xdr:row>
      <xdr:rowOff>190499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FD59B41C-4904-4198-9D2A-69A3D7C02FE5}"/>
            </a:ext>
          </a:extLst>
        </xdr:cNvPr>
        <xdr:cNvSpPr txBox="1"/>
      </xdr:nvSpPr>
      <xdr:spPr>
        <a:xfrm>
          <a:off x="123825" y="1057275"/>
          <a:ext cx="8914158" cy="4343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360000" rtlCol="0" anchor="t"/>
        <a:lstStyle/>
        <a:p>
          <a:pPr rtl="0"/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n-US" sz="13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estimativa de perdas na colheita </a:t>
          </a:r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possibilita identificar e corrigir possíveis erros nesta etapa tão importante da safra, garantindo que parte da produção não seja deixada no campo após todo o investimento realizado.</a:t>
          </a:r>
        </a:p>
        <a:p>
          <a:pPr rtl="0"/>
          <a:endParaRPr lang="pt-BR" sz="1300">
            <a:effectLst/>
          </a:endParaRPr>
        </a:p>
        <a:p>
          <a:pPr rtl="0"/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Nessa planilha, você poderá fazer a estimativa das perdas de grãos por um </a:t>
          </a:r>
          <a:r>
            <a:rPr lang="en-US" sz="13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método simples e objetivo</a:t>
          </a:r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rtl="0"/>
          <a:endParaRPr lang="pt-BR" sz="1300">
            <a:effectLst/>
          </a:endParaRPr>
        </a:p>
        <a:p>
          <a:pPr rtl="0"/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Para tanto, você precisará de uma armação que possua a largura da plataforma de corte da colhedora e um comprimento que garanta pelo menos 2m² de área de amostragem (para garantir que a amostragem represente de forma fiel o que está ocorrendo na lavoura). Essa armação pode ser confeccionada utilizando dois pedaços de madeira unidos nas extremidades por fios de barbante, ou outros materiais disponíveis.</a:t>
          </a:r>
        </a:p>
        <a:p>
          <a:pPr rtl="0"/>
          <a:endParaRPr lang="pt-BR" sz="1300">
            <a:effectLst/>
          </a:endParaRPr>
        </a:p>
        <a:p>
          <a:pPr rtl="0"/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Depois da passagem da colhedora, voc</a:t>
          </a:r>
          <a:r>
            <a:rPr 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ê</a:t>
          </a:r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deverá colocar a armação sobre o solo, transversalmente </a:t>
          </a:r>
          <a:r>
            <a:rPr 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à</a:t>
          </a:r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linhas de semeadura, e recolher todos os grãos que estão sobre a área delimitada. Em seguida, utilize uma balança para descobrir o peso ou realize a contagem dos grãos coletados, e insira os dados nas próximas abas da planilha para descobrir a perda em sacos de 60kg por hectare.</a:t>
          </a:r>
        </a:p>
        <a:p>
          <a:pPr rtl="0"/>
          <a:endParaRPr lang="pt-BR" sz="1300">
            <a:effectLst/>
          </a:endParaRPr>
        </a:p>
        <a:p>
          <a:pPr rtl="0"/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Sugerimos que esta</a:t>
          </a:r>
          <a:r>
            <a:rPr lang="en-US" sz="13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estimativa seja feita em vários pontos do talhão e também ao longo do dia, já que a umidade na lavoura se altera e isso pode exigir novos ajustes nas colhedoras. Aqui deixamos 10 abas prontas para você calcular, mas você pode duplicá-las quantas vezes for necessário.</a:t>
          </a:r>
        </a:p>
        <a:p>
          <a:pPr rtl="0"/>
          <a:endParaRPr lang="pt-BR" sz="1300">
            <a:effectLst/>
          </a:endParaRPr>
        </a:p>
        <a:p>
          <a:pPr rtl="0"/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Observe se os resultados encontrados estão dentro do limite tolerável, que é de 1 saco/ha para soja e 1,5 saco/ha para milho. </a:t>
          </a:r>
        </a:p>
        <a:p>
          <a:pPr rtl="0"/>
          <a:endParaRPr lang="pt-BR" sz="1300">
            <a:effectLst/>
          </a:endParaRPr>
        </a:p>
        <a:p>
          <a:pPr rtl="0"/>
          <a:r>
            <a:rPr lang="en-US" sz="13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Ressaltamos a indispensável necessidade de consultar um(a</a:t>
          </a:r>
          <a:r>
            <a:rPr 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</a:t>
          </a:r>
          <a:r>
            <a:rPr lang="en-US" sz="13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agrônomo(a) para o correto manejo de sua lavoura.</a:t>
          </a:r>
          <a:endParaRPr lang="pt-BR" sz="1300">
            <a:effectLst/>
          </a:endParaRPr>
        </a:p>
        <a:p>
          <a:pPr rtl="0"/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</a:t>
          </a:r>
          <a:r>
            <a:rPr lang="en-US" sz="13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Lavoura10 </a:t>
          </a:r>
          <a:r>
            <a:rPr lang="en-US" sz="13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(blog.aegro.com.br) você pode conferir mais conteúdos sobre produtividade agrícola, manejo de pragas, gestão agrícola, e muito mais. Confira!</a:t>
          </a:r>
          <a:endParaRPr lang="pt-BR" sz="1300">
            <a:effectLst/>
          </a:endParaRPr>
        </a:p>
      </xdr:txBody>
    </xdr:sp>
    <xdr:clientData/>
  </xdr:twoCellAnchor>
  <xdr:oneCellAnchor>
    <xdr:from>
      <xdr:col>4</xdr:col>
      <xdr:colOff>5074</xdr:colOff>
      <xdr:row>30</xdr:row>
      <xdr:rowOff>85725</xdr:rowOff>
    </xdr:from>
    <xdr:ext cx="6874083" cy="849818"/>
    <xdr:pic>
      <xdr:nvPicPr>
        <xdr:cNvPr id="10" name="image1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7E645A0-EB91-47D3-8F0D-694664FB4027}"/>
            </a:ext>
          </a:extLst>
        </xdr:cNvPr>
        <xdr:cNvPicPr preferRelativeResize="0"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29174" y="5895975"/>
          <a:ext cx="6874083" cy="849818"/>
        </a:xfrm>
        <a:prstGeom prst="rect">
          <a:avLst/>
        </a:prstGeom>
        <a:noFill/>
      </xdr:spPr>
    </xdr:pic>
    <xdr:clientData/>
  </xdr:oneCellAnchor>
  <xdr:oneCellAnchor>
    <xdr:from>
      <xdr:col>0</xdr:col>
      <xdr:colOff>285750</xdr:colOff>
      <xdr:row>33</xdr:row>
      <xdr:rowOff>52870</xdr:rowOff>
    </xdr:from>
    <xdr:ext cx="1407158" cy="274396"/>
    <xdr:pic>
      <xdr:nvPicPr>
        <xdr:cNvPr id="11" name="image2.pn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8C2E79E9-258F-4E46-B6E4-5E5540EFF9A5}"/>
            </a:ext>
          </a:extLst>
        </xdr:cNvPr>
        <xdr:cNvPicPr preferRelativeResize="0"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6463195"/>
          <a:ext cx="1407158" cy="274396"/>
        </a:xfrm>
        <a:prstGeom prst="rect">
          <a:avLst/>
        </a:prstGeom>
        <a:noFill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35812F-8E54-4C49-9542-5962F1BD5D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B2BB48B-17C1-4A6D-B221-E14CB44B6317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87E193-3048-4124-99FF-6ED64C553C9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924F849-A8F7-4EFB-9DBE-3F5ED22D3B43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043074-DAB5-4FAE-A87B-B3B9EF66729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AFC1CCB-E3AA-4368-84F7-C711EAFCEBB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28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256CC80-93D7-4525-A693-8095EC89E0A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A6E8AA6-6627-4D6B-8247-87A9E6530C01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752475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4E7EF2-F069-43F3-8191-F196AE6D0A5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7AE5578-FEEA-4D28-B29B-98145509AF28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E1455E-C00C-4336-A2E5-B4D33DA7826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CB42BC6-CFDC-4020-B861-BC487385307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B1352A8-2F09-4E0E-ABC5-29A045BC1756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8ADA4F-7538-4E82-8866-24EE20C22474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3B939C-D82C-45C9-BAC0-95A9F2B3CA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9225E8F-69D1-4598-85D0-BD1AB26B95D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EA75BAD-2529-4086-88F5-1CD13DA7A4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45F7523-5F6D-4E64-9674-02BCFAA7533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180975</xdr:colOff>
      <xdr:row>0</xdr:row>
      <xdr:rowOff>152400</xdr:rowOff>
    </xdr:from>
    <xdr:ext cx="1123950" cy="219075"/>
    <xdr:pic>
      <xdr:nvPicPr>
        <xdr:cNvPr id="2" name="image2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2230E2A-9A8C-4798-85B7-EA12014217EF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80975" y="152400"/>
          <a:ext cx="1123950" cy="2190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47625</xdr:colOff>
      <xdr:row>26</xdr:row>
      <xdr:rowOff>9525</xdr:rowOff>
    </xdr:from>
    <xdr:ext cx="6867525" cy="847725"/>
    <xdr:pic>
      <xdr:nvPicPr>
        <xdr:cNvPr id="3" name="image1.jp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3344BD4-01EC-4E25-A623-5954B1A21709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676400" y="6934200"/>
          <a:ext cx="6867525" cy="8477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showGridLines="0" tabSelected="1" workbookViewId="0">
      <selection activeCell="AB19" sqref="AB19"/>
    </sheetView>
  </sheetViews>
  <sheetFormatPr defaultColWidth="12.625" defaultRowHeight="15" customHeight="1" x14ac:dyDescent="0.2"/>
  <cols>
    <col min="1" max="17" width="7.625" customWidth="1"/>
    <col min="18" max="26" width="7.625" hidden="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2"/>
      <c r="S23" s="1"/>
      <c r="T23" s="1"/>
      <c r="U23" s="1"/>
    </row>
    <row r="24" spans="1:21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3"/>
      <c r="W43" s="3"/>
      <c r="X43" s="3"/>
      <c r="Y43" s="3"/>
      <c r="Z43" s="3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3"/>
      <c r="W44" s="3"/>
      <c r="X44" s="3"/>
      <c r="Y44" s="3"/>
      <c r="Z44" s="3"/>
    </row>
    <row r="45" spans="1:26" ht="15.75" customHeight="1" x14ac:dyDescent="0.25">
      <c r="A45" s="4"/>
      <c r="B45" s="39"/>
      <c r="C45" s="40"/>
      <c r="D45" s="40"/>
      <c r="E45" s="40"/>
      <c r="F45" s="40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/>
      <c r="W45" s="5"/>
      <c r="X45" s="5"/>
      <c r="Y45" s="5"/>
      <c r="Z45" s="5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customHeight="1" x14ac:dyDescent="0.2"/>
    <row r="69" spans="1:21" ht="15.75" customHeight="1" x14ac:dyDescent="0.2"/>
    <row r="70" spans="1:21" ht="15.75" customHeight="1" x14ac:dyDescent="0.2"/>
    <row r="71" spans="1:21" ht="15.75" customHeight="1" x14ac:dyDescent="0.2"/>
    <row r="72" spans="1:21" ht="15.75" customHeight="1" x14ac:dyDescent="0.2"/>
    <row r="73" spans="1:21" ht="15.75" customHeight="1" x14ac:dyDescent="0.25">
      <c r="A73" s="6"/>
    </row>
    <row r="74" spans="1:21" ht="15.75" customHeight="1" x14ac:dyDescent="0.2"/>
    <row r="75" spans="1:21" ht="15.75" customHeight="1" x14ac:dyDescent="0.2"/>
    <row r="76" spans="1:21" ht="15.75" customHeight="1" x14ac:dyDescent="0.2"/>
    <row r="77" spans="1:21" ht="15.75" customHeight="1" x14ac:dyDescent="0.2"/>
    <row r="78" spans="1:21" ht="15.75" customHeight="1" x14ac:dyDescent="0.2"/>
    <row r="79" spans="1:21" ht="15.75" customHeight="1" x14ac:dyDescent="0.2"/>
    <row r="80" spans="1:21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spans="2:6" ht="15.75" customHeight="1" x14ac:dyDescent="0.2">
      <c r="B97" s="39"/>
      <c r="C97" s="40"/>
      <c r="D97" s="40"/>
      <c r="E97" s="40"/>
      <c r="F97" s="40"/>
    </row>
    <row r="98" spans="2:6" ht="15.75" customHeight="1" x14ac:dyDescent="0.2"/>
    <row r="99" spans="2:6" ht="15.75" customHeight="1" x14ac:dyDescent="0.2"/>
    <row r="100" spans="2:6" ht="15.75" customHeight="1" x14ac:dyDescent="0.2"/>
    <row r="101" spans="2:6" ht="15.75" customHeight="1" x14ac:dyDescent="0.2"/>
    <row r="102" spans="2:6" ht="15.75" customHeight="1" x14ac:dyDescent="0.2"/>
    <row r="103" spans="2:6" ht="15.75" customHeight="1" x14ac:dyDescent="0.2"/>
    <row r="104" spans="2:6" ht="15.75" customHeight="1" x14ac:dyDescent="0.2"/>
    <row r="105" spans="2:6" ht="15.75" customHeight="1" x14ac:dyDescent="0.2"/>
    <row r="106" spans="2:6" ht="15.75" customHeight="1" x14ac:dyDescent="0.2"/>
    <row r="107" spans="2:6" ht="15.75" customHeight="1" x14ac:dyDescent="0.2"/>
    <row r="108" spans="2:6" ht="15.75" customHeight="1" x14ac:dyDescent="0.2"/>
    <row r="109" spans="2:6" ht="15.75" customHeight="1" x14ac:dyDescent="0.2"/>
    <row r="110" spans="2:6" ht="15.75" customHeight="1" x14ac:dyDescent="0.2"/>
    <row r="111" spans="2:6" ht="15.75" customHeight="1" x14ac:dyDescent="0.2"/>
    <row r="112" spans="2:6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spans="2:2" ht="15.75" customHeight="1" x14ac:dyDescent="0.2"/>
    <row r="130" spans="2:2" ht="15.75" customHeight="1" x14ac:dyDescent="0.2"/>
    <row r="131" spans="2:2" ht="15.75" customHeight="1" x14ac:dyDescent="0.2"/>
    <row r="132" spans="2:2" ht="15.75" customHeight="1" x14ac:dyDescent="0.2"/>
    <row r="133" spans="2:2" ht="15.75" customHeight="1" x14ac:dyDescent="0.2"/>
    <row r="134" spans="2:2" ht="15.75" customHeight="1" x14ac:dyDescent="0.2"/>
    <row r="135" spans="2:2" ht="15.75" customHeight="1" x14ac:dyDescent="0.2"/>
    <row r="136" spans="2:2" ht="15.75" customHeight="1" x14ac:dyDescent="0.2"/>
    <row r="137" spans="2:2" ht="15.75" customHeight="1" x14ac:dyDescent="0.2"/>
    <row r="138" spans="2:2" ht="15.75" customHeight="1" x14ac:dyDescent="0.2"/>
    <row r="139" spans="2:2" ht="15.75" customHeight="1" x14ac:dyDescent="0.2">
      <c r="B139" s="7"/>
    </row>
    <row r="140" spans="2:2" ht="15.75" customHeight="1" x14ac:dyDescent="0.2"/>
    <row r="141" spans="2:2" ht="15.75" customHeight="1" x14ac:dyDescent="0.2"/>
    <row r="142" spans="2:2" ht="15.75" customHeight="1" x14ac:dyDescent="0.2"/>
    <row r="143" spans="2:2" ht="15.75" customHeight="1" x14ac:dyDescent="0.2"/>
    <row r="144" spans="2:2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mergeCells count="2">
    <mergeCell ref="B45:F45"/>
    <mergeCell ref="B97:F97"/>
  </mergeCells>
  <pageMargins left="0.511811024" right="0.511811024" top="0.78740157499999996" bottom="0.78740157499999996" header="0" footer="0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CDB81-4171-4317-BF56-50A346D82477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8" priority="1" operator="greaterThan">
      <formula>1.0999999</formula>
    </cfRule>
  </conditionalFormatting>
  <conditionalFormatting sqref="J24 B21">
    <cfRule type="cellIs" dxfId="7" priority="2" operator="lessThanOrEqual">
      <formula>1</formula>
    </cfRule>
  </conditionalFormatting>
  <conditionalFormatting sqref="B21">
    <cfRule type="cellIs" dxfId="6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9D803-2A12-4EA2-8E37-6E8A9986114C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5" priority="1" operator="greaterThan">
      <formula>1.0999999</formula>
    </cfRule>
  </conditionalFormatting>
  <conditionalFormatting sqref="J24 B21">
    <cfRule type="cellIs" dxfId="4" priority="2" operator="lessThanOrEqual">
      <formula>1</formula>
    </cfRule>
  </conditionalFormatting>
  <conditionalFormatting sqref="B21">
    <cfRule type="cellIs" dxfId="3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3C067-9E9B-44EE-84CE-BA2E91C2F3D1}">
  <dimension ref="A1:S1003"/>
  <sheetViews>
    <sheetView showGridLines="0" zoomScaleNormal="100" workbookViewId="0">
      <selection activeCell="P25" sqref="P25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2" priority="1" operator="greaterThan">
      <formula>1.0999999</formula>
    </cfRule>
  </conditionalFormatting>
  <conditionalFormatting sqref="J24 B21">
    <cfRule type="cellIs" dxfId="1" priority="2" operator="lessThanOrEqual">
      <formula>1</formula>
    </cfRule>
  </conditionalFormatting>
  <conditionalFormatting sqref="B21">
    <cfRule type="cellIs" dxfId="0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05"/>
  <sheetViews>
    <sheetView showGridLines="0" zoomScaleNormal="100" workbookViewId="0">
      <selection activeCell="AB16" sqref="AB1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8.375" customWidth="1"/>
    <col min="7" max="7" width="7.625" customWidth="1"/>
    <col min="8" max="8" width="8.7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2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0"/>
      <c r="B3" s="11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0"/>
      <c r="O3" s="10"/>
      <c r="P3" s="10"/>
    </row>
    <row r="4" spans="1:19" ht="19.5" x14ac:dyDescent="0.3">
      <c r="A4" s="10"/>
      <c r="B4" s="14" t="s">
        <v>1</v>
      </c>
      <c r="C4" s="12"/>
      <c r="D4" s="12"/>
      <c r="E4" s="12"/>
      <c r="F4" s="13"/>
      <c r="G4" s="12"/>
      <c r="H4" s="12"/>
      <c r="I4" s="12"/>
      <c r="J4" s="12"/>
      <c r="K4" s="12"/>
      <c r="L4" s="12"/>
      <c r="M4" s="12"/>
      <c r="N4" s="10"/>
      <c r="O4" s="10"/>
      <c r="P4" s="10"/>
    </row>
    <row r="5" spans="1:19" ht="19.5" x14ac:dyDescent="0.3">
      <c r="A5" s="12"/>
      <c r="B5" s="14"/>
      <c r="C5" s="12"/>
      <c r="D5" s="12"/>
      <c r="E5" s="12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3"/>
      <c r="R5" s="3"/>
      <c r="S5" s="3"/>
    </row>
    <row r="6" spans="1:19" ht="21" x14ac:dyDescent="0.35">
      <c r="A6" s="12"/>
      <c r="B6" s="15" t="s">
        <v>2</v>
      </c>
      <c r="C6" s="15"/>
      <c r="D6" s="16" t="s">
        <v>3</v>
      </c>
      <c r="E6" s="17"/>
      <c r="F6" s="17"/>
      <c r="G6" s="17"/>
      <c r="H6" s="17"/>
      <c r="I6" s="12"/>
      <c r="J6" s="15"/>
      <c r="K6" s="15"/>
      <c r="L6" s="18"/>
      <c r="M6" s="19"/>
      <c r="N6" s="12"/>
      <c r="O6" s="12"/>
      <c r="P6" s="12"/>
      <c r="Q6" s="3"/>
      <c r="R6" s="3"/>
      <c r="S6" s="3"/>
    </row>
    <row r="7" spans="1:19" x14ac:dyDescent="0.25">
      <c r="A7" s="10"/>
      <c r="B7" s="12"/>
      <c r="C7" s="12"/>
      <c r="D7" s="12"/>
      <c r="E7" s="12"/>
      <c r="F7" s="12"/>
      <c r="G7" s="12"/>
      <c r="H7" s="12"/>
      <c r="I7" s="12"/>
      <c r="J7" s="20"/>
      <c r="K7" s="20"/>
      <c r="L7" s="20"/>
      <c r="M7" s="20"/>
      <c r="N7" s="20"/>
      <c r="O7" s="10"/>
      <c r="P7" s="10"/>
    </row>
    <row r="8" spans="1:19" ht="23.25" x14ac:dyDescent="0.35">
      <c r="A8" s="10"/>
      <c r="B8" s="45" t="s">
        <v>4</v>
      </c>
      <c r="C8" s="46"/>
      <c r="D8" s="46"/>
      <c r="E8" s="46"/>
      <c r="F8" s="46"/>
      <c r="G8" s="12"/>
      <c r="H8" s="12"/>
      <c r="I8" s="12"/>
      <c r="J8" s="12"/>
      <c r="K8" s="12"/>
      <c r="L8" s="12"/>
      <c r="M8" s="12"/>
      <c r="N8" s="10"/>
      <c r="O8" s="10"/>
      <c r="P8" s="10"/>
    </row>
    <row r="9" spans="1:19" x14ac:dyDescent="0.25">
      <c r="A9" s="10"/>
      <c r="B9" s="21"/>
      <c r="C9" s="21"/>
      <c r="D9" s="21"/>
      <c r="E9" s="21"/>
      <c r="F9" s="21"/>
      <c r="G9" s="12"/>
      <c r="H9" s="12"/>
      <c r="I9" s="12"/>
      <c r="J9" s="12"/>
      <c r="K9" s="12"/>
      <c r="L9" s="12"/>
      <c r="M9" s="12"/>
      <c r="N9" s="10"/>
      <c r="O9" s="10"/>
      <c r="P9" s="10"/>
    </row>
    <row r="10" spans="1:19" ht="21" x14ac:dyDescent="0.35">
      <c r="A10" s="10"/>
      <c r="B10" s="22" t="s">
        <v>5</v>
      </c>
      <c r="C10" s="22"/>
      <c r="D10" s="23"/>
      <c r="E10" s="17">
        <v>6</v>
      </c>
      <c r="F10" s="24" t="s">
        <v>6</v>
      </c>
      <c r="G10" s="24"/>
      <c r="H10" s="24"/>
      <c r="I10" s="12"/>
      <c r="J10" s="12"/>
      <c r="K10" s="12"/>
      <c r="L10" s="12"/>
      <c r="M10" s="12"/>
      <c r="N10" s="10"/>
      <c r="O10" s="10"/>
      <c r="P10" s="10"/>
    </row>
    <row r="11" spans="1:19" ht="15.75" x14ac:dyDescent="0.25">
      <c r="A11" s="10"/>
      <c r="B11" s="25" t="s">
        <v>7</v>
      </c>
      <c r="C11" s="20"/>
      <c r="D11" s="20"/>
      <c r="E11" s="20"/>
      <c r="F11" s="26"/>
      <c r="G11" s="26"/>
      <c r="H11" s="26"/>
      <c r="I11" s="12"/>
      <c r="J11" s="12"/>
      <c r="K11" s="12"/>
      <c r="L11" s="12"/>
      <c r="M11" s="12"/>
      <c r="N11" s="10"/>
      <c r="O11" s="10"/>
      <c r="P11" s="10"/>
    </row>
    <row r="12" spans="1:19" x14ac:dyDescent="0.25">
      <c r="A12" s="10"/>
      <c r="B12" s="20" t="s">
        <v>8</v>
      </c>
      <c r="C12" s="10"/>
      <c r="D12" s="10"/>
      <c r="E12" s="10"/>
      <c r="F12" s="10"/>
      <c r="G12" s="12"/>
      <c r="H12" s="12"/>
      <c r="I12" s="12"/>
      <c r="J12" s="12"/>
      <c r="K12" s="12"/>
      <c r="L12" s="12"/>
      <c r="M12" s="12"/>
      <c r="N12" s="10"/>
      <c r="O12" s="10"/>
      <c r="P12" s="10"/>
    </row>
    <row r="13" spans="1:19" x14ac:dyDescent="0.25">
      <c r="A13" s="10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0"/>
      <c r="O13" s="10"/>
      <c r="P13" s="10"/>
    </row>
    <row r="14" spans="1:19" ht="21" x14ac:dyDescent="0.35">
      <c r="A14" s="10"/>
      <c r="B14" s="47" t="s">
        <v>9</v>
      </c>
      <c r="C14" s="48"/>
      <c r="D14" s="49"/>
      <c r="E14" s="17">
        <v>0.5</v>
      </c>
      <c r="F14" s="24" t="s">
        <v>6</v>
      </c>
      <c r="G14" s="24"/>
      <c r="H14" s="24"/>
      <c r="I14" s="12"/>
      <c r="J14" s="22" t="s">
        <v>10</v>
      </c>
      <c r="K14" s="24"/>
      <c r="L14" s="27">
        <f>E10*E14</f>
        <v>3</v>
      </c>
      <c r="M14" s="24" t="s">
        <v>11</v>
      </c>
      <c r="N14" s="10"/>
      <c r="O14" s="10"/>
      <c r="P14" s="10"/>
    </row>
    <row r="15" spans="1:19" ht="15.75" x14ac:dyDescent="0.25">
      <c r="A15" s="10"/>
      <c r="B15" s="20" t="s">
        <v>12</v>
      </c>
      <c r="C15" s="28"/>
      <c r="D15" s="28"/>
      <c r="E15" s="29"/>
      <c r="F15" s="26"/>
      <c r="G15" s="26"/>
      <c r="H15" s="26"/>
      <c r="I15" s="12"/>
      <c r="J15" s="25" t="s">
        <v>13</v>
      </c>
      <c r="K15" s="20"/>
      <c r="L15" s="12"/>
      <c r="M15" s="12"/>
      <c r="N15" s="10"/>
      <c r="O15" s="10"/>
      <c r="P15" s="10"/>
    </row>
    <row r="16" spans="1:19" ht="15.75" x14ac:dyDescent="0.25">
      <c r="A16" s="10"/>
      <c r="B16" s="20"/>
      <c r="C16" s="28"/>
      <c r="D16" s="28"/>
      <c r="E16" s="29"/>
      <c r="F16" s="26"/>
      <c r="G16" s="26"/>
      <c r="H16" s="26"/>
      <c r="I16" s="12"/>
      <c r="J16" s="25"/>
      <c r="K16" s="20"/>
      <c r="L16" s="12"/>
      <c r="M16" s="12"/>
      <c r="N16" s="10"/>
      <c r="O16" s="10"/>
      <c r="P16" s="10"/>
    </row>
    <row r="17" spans="1:16" ht="21" customHeight="1" x14ac:dyDescent="0.25">
      <c r="A17" s="10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0"/>
      <c r="O17" s="10"/>
      <c r="P17" s="10"/>
    </row>
    <row r="18" spans="1:16" ht="23.25" x14ac:dyDescent="0.35">
      <c r="A18" s="10"/>
      <c r="B18" s="30" t="s">
        <v>14</v>
      </c>
      <c r="C18" s="30"/>
      <c r="D18" s="30"/>
      <c r="E18" s="30"/>
      <c r="F18" s="30"/>
      <c r="G18" s="44" t="s">
        <v>15</v>
      </c>
      <c r="H18" s="44"/>
      <c r="I18" s="44"/>
      <c r="J18" s="30" t="s">
        <v>16</v>
      </c>
      <c r="K18" s="30"/>
      <c r="L18" s="30"/>
      <c r="M18" s="30"/>
      <c r="N18" s="10"/>
      <c r="O18" s="10"/>
      <c r="P18" s="10"/>
    </row>
    <row r="19" spans="1:16" ht="18.75" x14ac:dyDescent="0.3">
      <c r="A19" s="10"/>
      <c r="B19" s="32"/>
      <c r="C19" s="32"/>
      <c r="D19" s="32"/>
      <c r="E19" s="32"/>
      <c r="F19" s="32"/>
      <c r="G19" s="31"/>
      <c r="H19" s="12"/>
      <c r="I19" s="12"/>
      <c r="J19" s="32"/>
      <c r="K19" s="32"/>
      <c r="L19" s="32"/>
      <c r="M19" s="32"/>
      <c r="N19" s="10"/>
      <c r="O19" s="10"/>
      <c r="P19" s="10"/>
    </row>
    <row r="20" spans="1:16" ht="23.25" x14ac:dyDescent="0.35">
      <c r="A20" s="10"/>
      <c r="B20" s="47" t="s">
        <v>17</v>
      </c>
      <c r="C20" s="48"/>
      <c r="D20" s="49"/>
      <c r="E20" s="33">
        <v>9.6</v>
      </c>
      <c r="F20" s="24" t="s">
        <v>18</v>
      </c>
      <c r="G20" s="34"/>
      <c r="H20" s="50"/>
      <c r="I20" s="46"/>
      <c r="J20" s="53" t="s">
        <v>19</v>
      </c>
      <c r="K20" s="53"/>
      <c r="L20" s="53"/>
      <c r="M20" s="33">
        <v>60</v>
      </c>
      <c r="N20" s="24" t="s">
        <v>20</v>
      </c>
      <c r="P20" s="10"/>
    </row>
    <row r="21" spans="1:16" x14ac:dyDescent="0.25">
      <c r="A21" s="10"/>
      <c r="B21" s="35"/>
      <c r="C21" s="21"/>
      <c r="D21" s="21"/>
      <c r="E21" s="29"/>
      <c r="F21" s="29"/>
      <c r="G21" s="12"/>
      <c r="H21" s="12"/>
      <c r="I21" s="12"/>
      <c r="J21" s="12"/>
      <c r="K21" s="12"/>
      <c r="L21" s="12"/>
      <c r="M21" s="12"/>
      <c r="N21" s="10"/>
      <c r="O21" s="10"/>
      <c r="P21" s="10"/>
    </row>
    <row r="22" spans="1:16" ht="21" x14ac:dyDescent="0.35">
      <c r="A22" s="10"/>
      <c r="B22" s="51" t="s">
        <v>21</v>
      </c>
      <c r="C22" s="51"/>
      <c r="D22" s="51"/>
      <c r="E22" s="51"/>
      <c r="F22" s="51"/>
      <c r="G22" s="12"/>
      <c r="H22" s="12"/>
      <c r="I22" s="12"/>
      <c r="J22" s="53" t="s">
        <v>22</v>
      </c>
      <c r="K22" s="53"/>
      <c r="L22" s="53"/>
      <c r="M22" s="17">
        <v>160</v>
      </c>
      <c r="N22" s="24" t="s">
        <v>18</v>
      </c>
      <c r="P22" s="10"/>
    </row>
    <row r="23" spans="1:16" ht="33" customHeight="1" x14ac:dyDescent="0.25">
      <c r="A23" s="10"/>
      <c r="B23" s="52">
        <f>((10000*E20)/(E10*E14))/60000</f>
        <v>0.53333333333333333</v>
      </c>
      <c r="C23" s="52"/>
      <c r="D23" s="42" t="s">
        <v>23</v>
      </c>
      <c r="E23" s="42"/>
      <c r="F23" s="42"/>
      <c r="G23" s="12"/>
      <c r="H23" s="12"/>
      <c r="I23" s="12"/>
      <c r="J23" s="38" t="s">
        <v>24</v>
      </c>
      <c r="K23" s="12"/>
      <c r="L23" s="12"/>
      <c r="M23" s="12"/>
      <c r="N23" s="10"/>
      <c r="O23" s="10"/>
      <c r="P23" s="10"/>
    </row>
    <row r="24" spans="1:16" ht="17.25" x14ac:dyDescent="0.25">
      <c r="A24" s="10"/>
      <c r="B24" s="20" t="s">
        <v>25</v>
      </c>
      <c r="C24" s="36"/>
      <c r="D24" s="36"/>
      <c r="E24" s="36"/>
      <c r="F24" s="12"/>
      <c r="G24" s="12"/>
      <c r="H24" s="12"/>
      <c r="I24" s="12"/>
      <c r="J24" s="12"/>
      <c r="K24" s="12"/>
      <c r="L24" s="12"/>
      <c r="M24" s="12"/>
      <c r="N24" s="10"/>
      <c r="O24" s="10"/>
      <c r="P24" s="10"/>
    </row>
    <row r="25" spans="1:16" ht="21" customHeight="1" x14ac:dyDescent="0.3">
      <c r="A25" s="10"/>
      <c r="B25" s="20" t="s">
        <v>26</v>
      </c>
      <c r="C25" s="10"/>
      <c r="D25" s="10"/>
      <c r="E25" s="10"/>
      <c r="F25" s="12"/>
      <c r="G25" s="12"/>
      <c r="H25" s="12"/>
      <c r="I25" s="12"/>
      <c r="J25" s="41" t="s">
        <v>27</v>
      </c>
      <c r="K25" s="41"/>
      <c r="L25" s="41"/>
      <c r="M25" s="41"/>
      <c r="N25" s="41"/>
      <c r="O25" s="10"/>
      <c r="P25" s="10"/>
    </row>
    <row r="26" spans="1:16" ht="34.5" customHeight="1" x14ac:dyDescent="0.25">
      <c r="A26" s="10"/>
      <c r="B26" s="37" t="s">
        <v>28</v>
      </c>
      <c r="C26" s="10"/>
      <c r="D26" s="10"/>
      <c r="E26" s="10"/>
      <c r="F26" s="12"/>
      <c r="G26" s="12"/>
      <c r="H26" s="12"/>
      <c r="I26" s="12"/>
      <c r="J26" s="43">
        <f>((10000*((M20*M22)/1000)/(E10*E14))/60000)</f>
        <v>0.53333333333333333</v>
      </c>
      <c r="K26" s="43"/>
      <c r="L26" s="42" t="s">
        <v>23</v>
      </c>
      <c r="M26" s="42"/>
      <c r="N26" s="42"/>
      <c r="O26" s="10"/>
      <c r="P26" s="10"/>
    </row>
    <row r="27" spans="1:16" x14ac:dyDescent="0.25">
      <c r="A27" s="10"/>
      <c r="B27" s="10"/>
      <c r="C27" s="10"/>
      <c r="D27" s="10"/>
      <c r="E27" s="10"/>
      <c r="F27" s="12"/>
      <c r="G27" s="12"/>
      <c r="H27" s="12"/>
      <c r="I27" s="12"/>
      <c r="J27" s="10"/>
      <c r="K27" s="10"/>
      <c r="L27" s="10"/>
      <c r="M27" s="10"/>
      <c r="N27" s="10"/>
      <c r="O27" s="10"/>
      <c r="P27" s="10"/>
    </row>
    <row r="28" spans="1:16" ht="21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</row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  <row r="1004" ht="15.75" hidden="1" customHeight="1" x14ac:dyDescent="0.2"/>
    <row r="1005" ht="15.75" hidden="1" customHeight="1" x14ac:dyDescent="0.2"/>
  </sheetData>
  <mergeCells count="13">
    <mergeCell ref="J25:N25"/>
    <mergeCell ref="L26:N26"/>
    <mergeCell ref="J26:K26"/>
    <mergeCell ref="G18:I18"/>
    <mergeCell ref="B8:F8"/>
    <mergeCell ref="B14:D14"/>
    <mergeCell ref="B20:D20"/>
    <mergeCell ref="H20:I20"/>
    <mergeCell ref="B22:F22"/>
    <mergeCell ref="D23:F23"/>
    <mergeCell ref="B23:C23"/>
    <mergeCell ref="J20:L20"/>
    <mergeCell ref="J22:L22"/>
  </mergeCells>
  <conditionalFormatting sqref="J26">
    <cfRule type="cellIs" dxfId="32" priority="1" operator="greaterThan">
      <formula>1.0999999</formula>
    </cfRule>
  </conditionalFormatting>
  <conditionalFormatting sqref="J26 B23">
    <cfRule type="cellIs" dxfId="31" priority="2" operator="lessThanOrEqual">
      <formula>1</formula>
    </cfRule>
  </conditionalFormatting>
  <conditionalFormatting sqref="B23">
    <cfRule type="cellIs" dxfId="30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5311-AA7F-4EA3-8AA4-7C0A4DD6D6F7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29" priority="1" operator="greaterThan">
      <formula>1.0999999</formula>
    </cfRule>
  </conditionalFormatting>
  <conditionalFormatting sqref="J24 B21">
    <cfRule type="cellIs" dxfId="28" priority="2" operator="lessThanOrEqual">
      <formula>1</formula>
    </cfRule>
  </conditionalFormatting>
  <conditionalFormatting sqref="B21">
    <cfRule type="cellIs" dxfId="27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7E5DD-CD37-4BAA-B320-D880825589DC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26" priority="1" operator="greaterThan">
      <formula>1.0999999</formula>
    </cfRule>
  </conditionalFormatting>
  <conditionalFormatting sqref="J24 B21">
    <cfRule type="cellIs" dxfId="25" priority="2" operator="lessThanOrEqual">
      <formula>1</formula>
    </cfRule>
  </conditionalFormatting>
  <conditionalFormatting sqref="B21">
    <cfRule type="cellIs" dxfId="24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7B9D5-68FE-458E-BEC0-724DA2F96254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23" priority="1" operator="greaterThan">
      <formula>1.0999999</formula>
    </cfRule>
  </conditionalFormatting>
  <conditionalFormatting sqref="J24 B21">
    <cfRule type="cellIs" dxfId="22" priority="2" operator="lessThanOrEqual">
      <formula>1</formula>
    </cfRule>
  </conditionalFormatting>
  <conditionalFormatting sqref="B21">
    <cfRule type="cellIs" dxfId="21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2E651-B4ED-4E1F-8B0E-CC29F1B41FE3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20" priority="1" operator="greaterThan">
      <formula>1.0999999</formula>
    </cfRule>
  </conditionalFormatting>
  <conditionalFormatting sqref="J24 B21">
    <cfRule type="cellIs" dxfId="19" priority="2" operator="lessThanOrEqual">
      <formula>1</formula>
    </cfRule>
  </conditionalFormatting>
  <conditionalFormatting sqref="B21">
    <cfRule type="cellIs" dxfId="18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42D24-3CC2-427A-84D5-6F4BF5F33663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17" priority="1" operator="greaterThan">
      <formula>1.0999999</formula>
    </cfRule>
  </conditionalFormatting>
  <conditionalFormatting sqref="J24 B21">
    <cfRule type="cellIs" dxfId="16" priority="2" operator="lessThanOrEqual">
      <formula>1</formula>
    </cfRule>
  </conditionalFormatting>
  <conditionalFormatting sqref="B21">
    <cfRule type="cellIs" dxfId="15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2F800-3BCD-4309-B5F1-0D2BF724CED7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14" priority="1" operator="greaterThan">
      <formula>1.0999999</formula>
    </cfRule>
  </conditionalFormatting>
  <conditionalFormatting sqref="J24 B21">
    <cfRule type="cellIs" dxfId="13" priority="2" operator="lessThanOrEqual">
      <formula>1</formula>
    </cfRule>
  </conditionalFormatting>
  <conditionalFormatting sqref="B21">
    <cfRule type="cellIs" dxfId="12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8A96A-AE6A-4202-9F0E-F99298AA6F52}">
  <dimension ref="A1:S1003"/>
  <sheetViews>
    <sheetView showGridLines="0" zoomScaleNormal="100" workbookViewId="0">
      <selection activeCell="N26" sqref="N26"/>
    </sheetView>
  </sheetViews>
  <sheetFormatPr defaultColWidth="12.625" defaultRowHeight="15" customHeight="1" x14ac:dyDescent="0.2"/>
  <cols>
    <col min="1" max="1" width="21.375" customWidth="1"/>
    <col min="2" max="2" width="7.625" customWidth="1"/>
    <col min="3" max="3" width="7" customWidth="1"/>
    <col min="4" max="4" width="16.375" customWidth="1"/>
    <col min="5" max="5" width="7.625" customWidth="1"/>
    <col min="6" max="6" width="9.125" customWidth="1"/>
    <col min="7" max="8" width="7.625" customWidth="1"/>
    <col min="9" max="9" width="5.375" customWidth="1"/>
    <col min="10" max="10" width="7.625" customWidth="1"/>
    <col min="11" max="11" width="8.875" customWidth="1"/>
    <col min="12" max="12" width="15.75" customWidth="1"/>
    <col min="13" max="13" width="7.875" customWidth="1"/>
    <col min="14" max="14" width="9.625" customWidth="1"/>
    <col min="15" max="15" width="8.625" customWidth="1"/>
    <col min="16" max="17" width="7.625" customWidth="1"/>
    <col min="18" max="19" width="7.625" hidden="1" customWidth="1"/>
  </cols>
  <sheetData>
    <row r="1" spans="1:19" ht="49.5" customHeight="1" x14ac:dyDescent="0.3">
      <c r="C1" s="8"/>
      <c r="D1" s="8"/>
      <c r="E1" s="8"/>
      <c r="F1" s="8"/>
      <c r="G1" s="9"/>
      <c r="H1" s="9"/>
      <c r="I1" s="9"/>
      <c r="J1" s="9"/>
      <c r="K1" s="9"/>
      <c r="L1" s="9"/>
      <c r="M1" s="9"/>
    </row>
    <row r="2" spans="1:19" ht="19.5" x14ac:dyDescent="0.3">
      <c r="A2" s="10"/>
      <c r="B2" s="11" t="s">
        <v>0</v>
      </c>
      <c r="C2" s="12"/>
      <c r="D2" s="12"/>
      <c r="E2" s="12"/>
      <c r="F2" s="13"/>
      <c r="G2" s="12"/>
      <c r="H2" s="12"/>
      <c r="I2" s="12"/>
      <c r="J2" s="12"/>
      <c r="K2" s="12"/>
      <c r="L2" s="12"/>
      <c r="M2" s="12"/>
      <c r="N2" s="10"/>
      <c r="O2" s="10"/>
      <c r="P2" s="10"/>
    </row>
    <row r="3" spans="1:19" ht="19.5" x14ac:dyDescent="0.3">
      <c r="A3" s="12"/>
      <c r="B3" s="14"/>
      <c r="C3" s="12"/>
      <c r="D3" s="12"/>
      <c r="E3" s="12"/>
      <c r="F3" s="13"/>
      <c r="G3" s="12"/>
      <c r="H3" s="12"/>
      <c r="I3" s="12"/>
      <c r="J3" s="12"/>
      <c r="K3" s="12"/>
      <c r="L3" s="12"/>
      <c r="M3" s="12"/>
      <c r="N3" s="12"/>
      <c r="O3" s="12"/>
      <c r="P3" s="12"/>
      <c r="Q3" s="3"/>
      <c r="R3" s="3"/>
      <c r="S3" s="3"/>
    </row>
    <row r="4" spans="1:19" ht="21" x14ac:dyDescent="0.35">
      <c r="A4" s="12"/>
      <c r="B4" s="15" t="s">
        <v>2</v>
      </c>
      <c r="C4" s="15"/>
      <c r="D4" s="16"/>
      <c r="E4" s="17"/>
      <c r="F4" s="17"/>
      <c r="G4" s="17"/>
      <c r="H4" s="17"/>
      <c r="I4" s="12"/>
      <c r="J4" s="15"/>
      <c r="K4" s="15"/>
      <c r="L4" s="18"/>
      <c r="M4" s="19"/>
      <c r="N4" s="12"/>
      <c r="O4" s="12"/>
      <c r="P4" s="12"/>
      <c r="Q4" s="3"/>
      <c r="R4" s="3"/>
      <c r="S4" s="3"/>
    </row>
    <row r="5" spans="1:19" x14ac:dyDescent="0.25">
      <c r="A5" s="10"/>
      <c r="B5" s="12"/>
      <c r="C5" s="12"/>
      <c r="D5" s="12"/>
      <c r="E5" s="12"/>
      <c r="F5" s="12"/>
      <c r="G5" s="12"/>
      <c r="H5" s="12"/>
      <c r="I5" s="12"/>
      <c r="J5" s="20"/>
      <c r="K5" s="20"/>
      <c r="L5" s="20"/>
      <c r="M5" s="20"/>
      <c r="N5" s="20"/>
      <c r="O5" s="10"/>
      <c r="P5" s="10"/>
    </row>
    <row r="6" spans="1:19" ht="23.25" x14ac:dyDescent="0.35">
      <c r="A6" s="10"/>
      <c r="B6" s="45" t="s">
        <v>4</v>
      </c>
      <c r="C6" s="46"/>
      <c r="D6" s="46"/>
      <c r="E6" s="46"/>
      <c r="F6" s="46"/>
      <c r="G6" s="12"/>
      <c r="H6" s="12"/>
      <c r="I6" s="12"/>
      <c r="J6" s="12"/>
      <c r="K6" s="12"/>
      <c r="L6" s="12"/>
      <c r="M6" s="12"/>
      <c r="N6" s="10"/>
      <c r="O6" s="10"/>
      <c r="P6" s="10"/>
    </row>
    <row r="7" spans="1:19" x14ac:dyDescent="0.25">
      <c r="A7" s="10"/>
      <c r="B7" s="21"/>
      <c r="C7" s="21"/>
      <c r="D7" s="21"/>
      <c r="E7" s="21"/>
      <c r="F7" s="21"/>
      <c r="G7" s="12"/>
      <c r="H7" s="12"/>
      <c r="I7" s="12"/>
      <c r="J7" s="12"/>
      <c r="K7" s="12"/>
      <c r="L7" s="12"/>
      <c r="M7" s="12"/>
      <c r="N7" s="10"/>
      <c r="O7" s="10"/>
      <c r="P7" s="10"/>
    </row>
    <row r="8" spans="1:19" ht="21" x14ac:dyDescent="0.35">
      <c r="A8" s="10"/>
      <c r="B8" s="22" t="s">
        <v>5</v>
      </c>
      <c r="C8" s="22"/>
      <c r="D8" s="23"/>
      <c r="E8" s="17">
        <v>10</v>
      </c>
      <c r="F8" s="24" t="s">
        <v>6</v>
      </c>
      <c r="G8" s="24"/>
      <c r="H8" s="24"/>
      <c r="I8" s="12"/>
      <c r="J8" s="12"/>
      <c r="K8" s="12"/>
      <c r="L8" s="12"/>
      <c r="M8" s="12"/>
      <c r="N8" s="10"/>
      <c r="O8" s="10"/>
      <c r="P8" s="10"/>
    </row>
    <row r="9" spans="1:19" ht="15.75" x14ac:dyDescent="0.25">
      <c r="A9" s="10"/>
      <c r="B9" s="25" t="s">
        <v>7</v>
      </c>
      <c r="C9" s="20"/>
      <c r="D9" s="20"/>
      <c r="E9" s="20"/>
      <c r="F9" s="26"/>
      <c r="G9" s="26"/>
      <c r="H9" s="26"/>
      <c r="I9" s="12"/>
      <c r="J9" s="12"/>
      <c r="K9" s="12"/>
      <c r="L9" s="12"/>
      <c r="M9" s="12"/>
      <c r="N9" s="10"/>
      <c r="O9" s="10"/>
      <c r="P9" s="10"/>
    </row>
    <row r="10" spans="1:19" x14ac:dyDescent="0.25">
      <c r="A10" s="10"/>
      <c r="B10" s="20" t="s">
        <v>8</v>
      </c>
      <c r="C10" s="10"/>
      <c r="D10" s="10"/>
      <c r="E10" s="10"/>
      <c r="F10" s="10"/>
      <c r="G10" s="12"/>
      <c r="H10" s="12"/>
      <c r="I10" s="12"/>
      <c r="J10" s="12"/>
      <c r="K10" s="12"/>
      <c r="L10" s="12"/>
      <c r="M10" s="12"/>
      <c r="N10" s="10"/>
      <c r="O10" s="10"/>
      <c r="P10" s="10"/>
    </row>
    <row r="11" spans="1:19" x14ac:dyDescent="0.25">
      <c r="A11" s="10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0"/>
      <c r="O11" s="10"/>
      <c r="P11" s="10"/>
    </row>
    <row r="12" spans="1:19" ht="21" x14ac:dyDescent="0.35">
      <c r="A12" s="10"/>
      <c r="B12" s="47" t="s">
        <v>9</v>
      </c>
      <c r="C12" s="48"/>
      <c r="D12" s="49"/>
      <c r="E12" s="17">
        <v>0.2</v>
      </c>
      <c r="F12" s="24" t="s">
        <v>6</v>
      </c>
      <c r="G12" s="24"/>
      <c r="H12" s="24"/>
      <c r="I12" s="12"/>
      <c r="J12" s="22" t="s">
        <v>10</v>
      </c>
      <c r="K12" s="24"/>
      <c r="L12" s="27">
        <f>E8*E12</f>
        <v>2</v>
      </c>
      <c r="M12" s="24" t="s">
        <v>11</v>
      </c>
      <c r="N12" s="10"/>
      <c r="O12" s="10"/>
      <c r="P12" s="10"/>
    </row>
    <row r="13" spans="1:19" ht="15.75" x14ac:dyDescent="0.25">
      <c r="A13" s="10"/>
      <c r="B13" s="20" t="s">
        <v>12</v>
      </c>
      <c r="C13" s="28"/>
      <c r="D13" s="28"/>
      <c r="E13" s="29"/>
      <c r="F13" s="26"/>
      <c r="G13" s="26"/>
      <c r="H13" s="26"/>
      <c r="I13" s="12"/>
      <c r="J13" s="25" t="s">
        <v>13</v>
      </c>
      <c r="K13" s="20"/>
      <c r="L13" s="12"/>
      <c r="M13" s="12"/>
      <c r="N13" s="10"/>
      <c r="O13" s="10"/>
      <c r="P13" s="10"/>
    </row>
    <row r="14" spans="1:19" ht="15.75" x14ac:dyDescent="0.25">
      <c r="A14" s="10"/>
      <c r="B14" s="20"/>
      <c r="C14" s="28"/>
      <c r="D14" s="28"/>
      <c r="E14" s="29"/>
      <c r="F14" s="26"/>
      <c r="G14" s="26"/>
      <c r="H14" s="26"/>
      <c r="I14" s="12"/>
      <c r="J14" s="25"/>
      <c r="K14" s="20"/>
      <c r="L14" s="12"/>
      <c r="M14" s="12"/>
      <c r="N14" s="10"/>
      <c r="O14" s="10"/>
      <c r="P14" s="10"/>
    </row>
    <row r="15" spans="1:19" ht="21" customHeight="1" x14ac:dyDescent="0.25">
      <c r="A15" s="10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0"/>
      <c r="O15" s="10"/>
      <c r="P15" s="10"/>
    </row>
    <row r="16" spans="1:19" ht="23.25" x14ac:dyDescent="0.35">
      <c r="A16" s="10"/>
      <c r="B16" s="30" t="s">
        <v>14</v>
      </c>
      <c r="C16" s="30"/>
      <c r="D16" s="30"/>
      <c r="E16" s="30"/>
      <c r="F16" s="30"/>
      <c r="G16" s="44" t="s">
        <v>15</v>
      </c>
      <c r="H16" s="44"/>
      <c r="I16" s="44"/>
      <c r="J16" s="30" t="s">
        <v>16</v>
      </c>
      <c r="K16" s="30"/>
      <c r="L16" s="30"/>
      <c r="M16" s="30"/>
      <c r="N16" s="10"/>
      <c r="O16" s="10"/>
      <c r="P16" s="10"/>
    </row>
    <row r="17" spans="1:16" ht="18.75" x14ac:dyDescent="0.3">
      <c r="A17" s="10"/>
      <c r="B17" s="32"/>
      <c r="C17" s="32"/>
      <c r="D17" s="32"/>
      <c r="E17" s="32"/>
      <c r="F17" s="32"/>
      <c r="G17" s="31"/>
      <c r="H17" s="12"/>
      <c r="I17" s="12"/>
      <c r="J17" s="32"/>
      <c r="K17" s="32"/>
      <c r="L17" s="32"/>
      <c r="M17" s="32"/>
      <c r="N17" s="10"/>
      <c r="O17" s="10"/>
      <c r="P17" s="10"/>
    </row>
    <row r="18" spans="1:16" ht="23.25" x14ac:dyDescent="0.35">
      <c r="A18" s="10"/>
      <c r="B18" s="47" t="s">
        <v>17</v>
      </c>
      <c r="C18" s="48"/>
      <c r="D18" s="49"/>
      <c r="E18" s="33"/>
      <c r="F18" s="24" t="s">
        <v>18</v>
      </c>
      <c r="G18" s="34"/>
      <c r="H18" s="50"/>
      <c r="I18" s="46"/>
      <c r="J18" s="53" t="s">
        <v>19</v>
      </c>
      <c r="K18" s="53"/>
      <c r="L18" s="53"/>
      <c r="M18" s="33"/>
      <c r="N18" s="24" t="s">
        <v>20</v>
      </c>
      <c r="P18" s="10"/>
    </row>
    <row r="19" spans="1:16" x14ac:dyDescent="0.25">
      <c r="A19" s="10"/>
      <c r="B19" s="35"/>
      <c r="C19" s="21"/>
      <c r="D19" s="21"/>
      <c r="E19" s="29"/>
      <c r="F19" s="29"/>
      <c r="G19" s="12"/>
      <c r="H19" s="12"/>
      <c r="I19" s="12"/>
      <c r="J19" s="12"/>
      <c r="K19" s="12"/>
      <c r="L19" s="12"/>
      <c r="M19" s="12"/>
      <c r="N19" s="10"/>
      <c r="O19" s="10"/>
      <c r="P19" s="10"/>
    </row>
    <row r="20" spans="1:16" ht="21" x14ac:dyDescent="0.35">
      <c r="A20" s="10"/>
      <c r="B20" s="51" t="s">
        <v>21</v>
      </c>
      <c r="C20" s="51"/>
      <c r="D20" s="51"/>
      <c r="E20" s="51"/>
      <c r="F20" s="51"/>
      <c r="G20" s="12"/>
      <c r="H20" s="12"/>
      <c r="I20" s="12"/>
      <c r="J20" s="53" t="s">
        <v>22</v>
      </c>
      <c r="K20" s="53"/>
      <c r="L20" s="53"/>
      <c r="M20" s="17"/>
      <c r="N20" s="24" t="s">
        <v>18</v>
      </c>
      <c r="P20" s="10"/>
    </row>
    <row r="21" spans="1:16" ht="33" customHeight="1" x14ac:dyDescent="0.25">
      <c r="A21" s="10"/>
      <c r="B21" s="52">
        <f>((10000*E18)/(E8*E12))/60000</f>
        <v>0</v>
      </c>
      <c r="C21" s="52"/>
      <c r="D21" s="42" t="s">
        <v>23</v>
      </c>
      <c r="E21" s="42"/>
      <c r="F21" s="42"/>
      <c r="G21" s="12"/>
      <c r="H21" s="12"/>
      <c r="I21" s="12"/>
      <c r="J21" s="38" t="s">
        <v>24</v>
      </c>
      <c r="K21" s="12"/>
      <c r="L21" s="12"/>
      <c r="M21" s="12"/>
      <c r="N21" s="10"/>
      <c r="O21" s="10"/>
      <c r="P21" s="10"/>
    </row>
    <row r="22" spans="1:16" ht="17.25" x14ac:dyDescent="0.25">
      <c r="A22" s="10"/>
      <c r="B22" s="20" t="s">
        <v>25</v>
      </c>
      <c r="C22" s="36"/>
      <c r="D22" s="36"/>
      <c r="E22" s="36"/>
      <c r="F22" s="12"/>
      <c r="G22" s="12"/>
      <c r="H22" s="12"/>
      <c r="I22" s="12"/>
      <c r="J22" s="12"/>
      <c r="K22" s="12"/>
      <c r="L22" s="12"/>
      <c r="M22" s="12"/>
      <c r="N22" s="10"/>
      <c r="O22" s="10"/>
      <c r="P22" s="10"/>
    </row>
    <row r="23" spans="1:16" ht="21" customHeight="1" x14ac:dyDescent="0.3">
      <c r="A23" s="10"/>
      <c r="B23" s="20" t="s">
        <v>26</v>
      </c>
      <c r="C23" s="10"/>
      <c r="D23" s="10"/>
      <c r="E23" s="10"/>
      <c r="F23" s="12"/>
      <c r="G23" s="12"/>
      <c r="H23" s="12"/>
      <c r="I23" s="12"/>
      <c r="J23" s="41" t="s">
        <v>27</v>
      </c>
      <c r="K23" s="41"/>
      <c r="L23" s="41"/>
      <c r="M23" s="41"/>
      <c r="N23" s="41"/>
      <c r="O23" s="10"/>
      <c r="P23" s="10"/>
    </row>
    <row r="24" spans="1:16" ht="34.5" customHeight="1" x14ac:dyDescent="0.25">
      <c r="A24" s="10"/>
      <c r="B24" s="37" t="s">
        <v>28</v>
      </c>
      <c r="C24" s="10"/>
      <c r="D24" s="10"/>
      <c r="E24" s="10"/>
      <c r="F24" s="12"/>
      <c r="G24" s="12"/>
      <c r="H24" s="12"/>
      <c r="I24" s="12"/>
      <c r="J24" s="43">
        <f>((10000*((M18*M20)/1000)/(E8*E12))/60000)</f>
        <v>0</v>
      </c>
      <c r="K24" s="43"/>
      <c r="L24" s="42" t="s">
        <v>23</v>
      </c>
      <c r="M24" s="42"/>
      <c r="N24" s="42"/>
      <c r="O24" s="10"/>
      <c r="P24" s="10"/>
    </row>
    <row r="25" spans="1:16" x14ac:dyDescent="0.25">
      <c r="A25" s="10"/>
      <c r="B25" s="10"/>
      <c r="C25" s="10"/>
      <c r="D25" s="10"/>
      <c r="E25" s="10"/>
      <c r="F25" s="12"/>
      <c r="G25" s="12"/>
      <c r="H25" s="12"/>
      <c r="I25" s="12"/>
      <c r="J25" s="10"/>
      <c r="K25" s="10"/>
      <c r="L25" s="10"/>
      <c r="M25" s="10"/>
      <c r="N25" s="10"/>
      <c r="O25" s="10"/>
      <c r="P25" s="10"/>
    </row>
    <row r="26" spans="1:16" ht="20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hidden="1" customHeight="1" x14ac:dyDescent="0.2"/>
    <row r="37" ht="15.75" hidden="1" customHeight="1" x14ac:dyDescent="0.2"/>
    <row r="38" ht="15.75" hidden="1" customHeight="1" x14ac:dyDescent="0.2"/>
    <row r="39" ht="15.75" hidden="1" customHeight="1" x14ac:dyDescent="0.2"/>
    <row r="40" ht="15.75" hidden="1" customHeight="1" x14ac:dyDescent="0.2"/>
    <row r="41" ht="15.75" hidden="1" customHeight="1" x14ac:dyDescent="0.2"/>
    <row r="42" ht="15.75" hidden="1" customHeight="1" x14ac:dyDescent="0.2"/>
    <row r="43" ht="15.75" hidden="1" customHeight="1" x14ac:dyDescent="0.2"/>
    <row r="44" ht="15.75" hidden="1" customHeight="1" x14ac:dyDescent="0.2"/>
    <row r="45" ht="15.75" hidden="1" customHeight="1" x14ac:dyDescent="0.2"/>
    <row r="46" ht="15.75" hidden="1" customHeight="1" x14ac:dyDescent="0.2"/>
    <row r="47" ht="15.75" hidden="1" customHeight="1" x14ac:dyDescent="0.2"/>
    <row r="48" ht="15.75" hidden="1" customHeight="1" x14ac:dyDescent="0.2"/>
    <row r="49" ht="15.75" hidden="1" customHeight="1" x14ac:dyDescent="0.2"/>
    <row r="50" ht="15.75" hidden="1" customHeight="1" x14ac:dyDescent="0.2"/>
    <row r="51" ht="15.75" hidden="1" customHeight="1" x14ac:dyDescent="0.2"/>
    <row r="52" ht="15.75" hidden="1" customHeight="1" x14ac:dyDescent="0.2"/>
    <row r="53" ht="15.75" hidden="1" customHeight="1" x14ac:dyDescent="0.2"/>
    <row r="54" ht="15.75" hidden="1" customHeight="1" x14ac:dyDescent="0.2"/>
    <row r="55" ht="15.75" hidden="1" customHeight="1" x14ac:dyDescent="0.2"/>
    <row r="56" ht="15.75" hidden="1" customHeight="1" x14ac:dyDescent="0.2"/>
    <row r="57" ht="15.75" hidden="1" customHeight="1" x14ac:dyDescent="0.2"/>
    <row r="58" ht="15.75" hidden="1" customHeight="1" x14ac:dyDescent="0.2"/>
    <row r="59" ht="15.75" hidden="1" customHeight="1" x14ac:dyDescent="0.2"/>
    <row r="60" ht="15.75" hidden="1" customHeight="1" x14ac:dyDescent="0.2"/>
    <row r="61" ht="15.75" hidden="1" customHeight="1" x14ac:dyDescent="0.2"/>
    <row r="62" ht="15.75" hidden="1" customHeight="1" x14ac:dyDescent="0.2"/>
    <row r="63" ht="15.75" hidden="1" customHeight="1" x14ac:dyDescent="0.2"/>
    <row r="64" ht="15.75" hidden="1" customHeight="1" x14ac:dyDescent="0.2"/>
    <row r="65" ht="15.75" hidden="1" customHeight="1" x14ac:dyDescent="0.2"/>
    <row r="66" ht="15.75" hidden="1" customHeight="1" x14ac:dyDescent="0.2"/>
    <row r="67" ht="15.75" hidden="1" customHeight="1" x14ac:dyDescent="0.2"/>
    <row r="68" ht="15.75" hidden="1" customHeight="1" x14ac:dyDescent="0.2"/>
    <row r="69" ht="15.75" hidden="1" customHeight="1" x14ac:dyDescent="0.2"/>
    <row r="70" ht="15.75" hidden="1" customHeight="1" x14ac:dyDescent="0.2"/>
    <row r="71" ht="15.75" hidden="1" customHeight="1" x14ac:dyDescent="0.2"/>
    <row r="72" ht="15.75" hidden="1" customHeight="1" x14ac:dyDescent="0.2"/>
    <row r="73" ht="15.75" hidden="1" customHeight="1" x14ac:dyDescent="0.2"/>
    <row r="74" ht="15.75" hidden="1" customHeight="1" x14ac:dyDescent="0.2"/>
    <row r="75" ht="15.75" hidden="1" customHeight="1" x14ac:dyDescent="0.2"/>
    <row r="76" ht="15.75" hidden="1" customHeight="1" x14ac:dyDescent="0.2"/>
    <row r="77" ht="15.75" hidden="1" customHeight="1" x14ac:dyDescent="0.2"/>
    <row r="78" ht="15.75" hidden="1" customHeight="1" x14ac:dyDescent="0.2"/>
    <row r="79" ht="15.75" hidden="1" customHeight="1" x14ac:dyDescent="0.2"/>
    <row r="80" ht="15.75" hidden="1" customHeight="1" x14ac:dyDescent="0.2"/>
    <row r="81" ht="15.75" hidden="1" customHeight="1" x14ac:dyDescent="0.2"/>
    <row r="82" ht="15.75" hidden="1" customHeight="1" x14ac:dyDescent="0.2"/>
    <row r="83" ht="15.75" hidden="1" customHeight="1" x14ac:dyDescent="0.2"/>
    <row r="84" ht="15.75" hidden="1" customHeight="1" x14ac:dyDescent="0.2"/>
    <row r="85" ht="15.75" hidden="1" customHeight="1" x14ac:dyDescent="0.2"/>
    <row r="86" ht="15.75" hidden="1" customHeight="1" x14ac:dyDescent="0.2"/>
    <row r="87" ht="15.75" hidden="1" customHeight="1" x14ac:dyDescent="0.2"/>
    <row r="88" ht="15.75" hidden="1" customHeight="1" x14ac:dyDescent="0.2"/>
    <row r="89" ht="15.75" hidden="1" customHeight="1" x14ac:dyDescent="0.2"/>
    <row r="90" ht="15.75" hidden="1" customHeight="1" x14ac:dyDescent="0.2"/>
    <row r="91" ht="15.75" hidden="1" customHeight="1" x14ac:dyDescent="0.2"/>
    <row r="92" ht="15.75" hidden="1" customHeight="1" x14ac:dyDescent="0.2"/>
    <row r="93" ht="15.75" hidden="1" customHeight="1" x14ac:dyDescent="0.2"/>
    <row r="94" ht="15.75" hidden="1" customHeight="1" x14ac:dyDescent="0.2"/>
    <row r="95" ht="15.75" hidden="1" customHeight="1" x14ac:dyDescent="0.2"/>
    <row r="96" ht="15.75" hidden="1" customHeight="1" x14ac:dyDescent="0.2"/>
    <row r="97" ht="15.75" hidden="1" customHeight="1" x14ac:dyDescent="0.2"/>
    <row r="98" ht="15.75" hidden="1" customHeight="1" x14ac:dyDescent="0.2"/>
    <row r="99" ht="15.75" hidden="1" customHeight="1" x14ac:dyDescent="0.2"/>
    <row r="100" ht="15.75" hidden="1" customHeight="1" x14ac:dyDescent="0.2"/>
    <row r="101" ht="15.75" hidden="1" customHeight="1" x14ac:dyDescent="0.2"/>
    <row r="102" ht="15.75" hidden="1" customHeight="1" x14ac:dyDescent="0.2"/>
    <row r="103" ht="15.75" hidden="1" customHeight="1" x14ac:dyDescent="0.2"/>
    <row r="104" ht="15.75" hidden="1" customHeight="1" x14ac:dyDescent="0.2"/>
    <row r="105" ht="15.75" hidden="1" customHeight="1" x14ac:dyDescent="0.2"/>
    <row r="106" ht="15.75" hidden="1" customHeight="1" x14ac:dyDescent="0.2"/>
    <row r="107" ht="15.75" hidden="1" customHeight="1" x14ac:dyDescent="0.2"/>
    <row r="108" ht="15.75" hidden="1" customHeight="1" x14ac:dyDescent="0.2"/>
    <row r="109" ht="15.75" hidden="1" customHeight="1" x14ac:dyDescent="0.2"/>
    <row r="110" ht="15.75" hidden="1" customHeight="1" x14ac:dyDescent="0.2"/>
    <row r="111" ht="15.75" hidden="1" customHeight="1" x14ac:dyDescent="0.2"/>
    <row r="112" ht="15.75" hidden="1" customHeight="1" x14ac:dyDescent="0.2"/>
    <row r="113" ht="15.75" hidden="1" customHeight="1" x14ac:dyDescent="0.2"/>
    <row r="114" ht="15.75" hidden="1" customHeight="1" x14ac:dyDescent="0.2"/>
    <row r="115" ht="15.75" hidden="1" customHeight="1" x14ac:dyDescent="0.2"/>
    <row r="116" ht="15.75" hidden="1" customHeight="1" x14ac:dyDescent="0.2"/>
    <row r="117" ht="15.75" hidden="1" customHeight="1" x14ac:dyDescent="0.2"/>
    <row r="118" ht="15.75" hidden="1" customHeight="1" x14ac:dyDescent="0.2"/>
    <row r="119" ht="15.75" hidden="1" customHeight="1" x14ac:dyDescent="0.2"/>
    <row r="120" ht="15.75" hidden="1" customHeight="1" x14ac:dyDescent="0.2"/>
    <row r="121" ht="15.75" hidden="1" customHeight="1" x14ac:dyDescent="0.2"/>
    <row r="122" ht="15.75" hidden="1" customHeight="1" x14ac:dyDescent="0.2"/>
    <row r="123" ht="15.75" hidden="1" customHeight="1" x14ac:dyDescent="0.2"/>
    <row r="124" ht="15.75" hidden="1" customHeight="1" x14ac:dyDescent="0.2"/>
    <row r="125" ht="15.75" hidden="1" customHeight="1" x14ac:dyDescent="0.2"/>
    <row r="126" ht="15.75" hidden="1" customHeight="1" x14ac:dyDescent="0.2"/>
    <row r="127" ht="15.75" hidden="1" customHeight="1" x14ac:dyDescent="0.2"/>
    <row r="128" ht="15.75" hidden="1" customHeight="1" x14ac:dyDescent="0.2"/>
    <row r="129" ht="15.75" hidden="1" customHeight="1" x14ac:dyDescent="0.2"/>
    <row r="130" ht="15.75" hidden="1" customHeight="1" x14ac:dyDescent="0.2"/>
    <row r="131" ht="15.75" hidden="1" customHeight="1" x14ac:dyDescent="0.2"/>
    <row r="132" ht="15.75" hidden="1" customHeight="1" x14ac:dyDescent="0.2"/>
    <row r="133" ht="15.75" hidden="1" customHeight="1" x14ac:dyDescent="0.2"/>
    <row r="134" ht="15.75" hidden="1" customHeight="1" x14ac:dyDescent="0.2"/>
    <row r="135" ht="15.75" hidden="1" customHeight="1" x14ac:dyDescent="0.2"/>
    <row r="136" ht="15.75" hidden="1" customHeight="1" x14ac:dyDescent="0.2"/>
    <row r="137" ht="15.75" hidden="1" customHeight="1" x14ac:dyDescent="0.2"/>
    <row r="138" ht="15.75" hidden="1" customHeight="1" x14ac:dyDescent="0.2"/>
    <row r="139" ht="15.75" hidden="1" customHeight="1" x14ac:dyDescent="0.2"/>
    <row r="140" ht="15.75" hidden="1" customHeight="1" x14ac:dyDescent="0.2"/>
    <row r="141" ht="15.75" hidden="1" customHeight="1" x14ac:dyDescent="0.2"/>
    <row r="142" ht="15.75" hidden="1" customHeight="1" x14ac:dyDescent="0.2"/>
    <row r="143" ht="15.75" hidden="1" customHeight="1" x14ac:dyDescent="0.2"/>
    <row r="144" ht="15.75" hidden="1" customHeight="1" x14ac:dyDescent="0.2"/>
    <row r="145" ht="15.75" hidden="1" customHeight="1" x14ac:dyDescent="0.2"/>
    <row r="146" ht="15.75" hidden="1" customHeight="1" x14ac:dyDescent="0.2"/>
    <row r="147" ht="15.75" hidden="1" customHeight="1" x14ac:dyDescent="0.2"/>
    <row r="148" ht="15.75" hidden="1" customHeight="1" x14ac:dyDescent="0.2"/>
    <row r="149" ht="15.75" hidden="1" customHeight="1" x14ac:dyDescent="0.2"/>
    <row r="150" ht="15.75" hidden="1" customHeight="1" x14ac:dyDescent="0.2"/>
    <row r="151" ht="15.75" hidden="1" customHeight="1" x14ac:dyDescent="0.2"/>
    <row r="152" ht="15.75" hidden="1" customHeight="1" x14ac:dyDescent="0.2"/>
    <row r="153" ht="15.75" hidden="1" customHeight="1" x14ac:dyDescent="0.2"/>
    <row r="154" ht="15.75" hidden="1" customHeight="1" x14ac:dyDescent="0.2"/>
    <row r="155" ht="15.75" hidden="1" customHeight="1" x14ac:dyDescent="0.2"/>
    <row r="156" ht="15.75" hidden="1" customHeight="1" x14ac:dyDescent="0.2"/>
    <row r="157" ht="15.75" hidden="1" customHeight="1" x14ac:dyDescent="0.2"/>
    <row r="158" ht="15.75" hidden="1" customHeight="1" x14ac:dyDescent="0.2"/>
    <row r="159" ht="15.75" hidden="1" customHeight="1" x14ac:dyDescent="0.2"/>
    <row r="160" ht="15.75" hidden="1" customHeight="1" x14ac:dyDescent="0.2"/>
    <row r="161" ht="15.75" hidden="1" customHeight="1" x14ac:dyDescent="0.2"/>
    <row r="162" ht="15.75" hidden="1" customHeight="1" x14ac:dyDescent="0.2"/>
    <row r="163" ht="15.75" hidden="1" customHeight="1" x14ac:dyDescent="0.2"/>
    <row r="164" ht="15.75" hidden="1" customHeight="1" x14ac:dyDescent="0.2"/>
    <row r="165" ht="15.75" hidden="1" customHeight="1" x14ac:dyDescent="0.2"/>
    <row r="166" ht="15.75" hidden="1" customHeight="1" x14ac:dyDescent="0.2"/>
    <row r="167" ht="15.75" hidden="1" customHeight="1" x14ac:dyDescent="0.2"/>
    <row r="168" ht="15.75" hidden="1" customHeight="1" x14ac:dyDescent="0.2"/>
    <row r="169" ht="15.75" hidden="1" customHeight="1" x14ac:dyDescent="0.2"/>
    <row r="170" ht="15.75" hidden="1" customHeight="1" x14ac:dyDescent="0.2"/>
    <row r="171" ht="15.75" hidden="1" customHeight="1" x14ac:dyDescent="0.2"/>
    <row r="172" ht="15.75" hidden="1" customHeight="1" x14ac:dyDescent="0.2"/>
    <row r="173" ht="15.75" hidden="1" customHeight="1" x14ac:dyDescent="0.2"/>
    <row r="174" ht="15.75" hidden="1" customHeight="1" x14ac:dyDescent="0.2"/>
    <row r="175" ht="15.75" hidden="1" customHeight="1" x14ac:dyDescent="0.2"/>
    <row r="176" ht="15.75" hidden="1" customHeight="1" x14ac:dyDescent="0.2"/>
    <row r="177" ht="15.75" hidden="1" customHeight="1" x14ac:dyDescent="0.2"/>
    <row r="178" ht="15.75" hidden="1" customHeight="1" x14ac:dyDescent="0.2"/>
    <row r="179" ht="15.75" hidden="1" customHeight="1" x14ac:dyDescent="0.2"/>
    <row r="180" ht="15.75" hidden="1" customHeight="1" x14ac:dyDescent="0.2"/>
    <row r="181" ht="15.75" hidden="1" customHeight="1" x14ac:dyDescent="0.2"/>
    <row r="182" ht="15.75" hidden="1" customHeight="1" x14ac:dyDescent="0.2"/>
    <row r="183" ht="15.75" hidden="1" customHeight="1" x14ac:dyDescent="0.2"/>
    <row r="184" ht="15.75" hidden="1" customHeight="1" x14ac:dyDescent="0.2"/>
    <row r="185" ht="15.75" hidden="1" customHeight="1" x14ac:dyDescent="0.2"/>
    <row r="186" ht="15.75" hidden="1" customHeight="1" x14ac:dyDescent="0.2"/>
    <row r="187" ht="15.75" hidden="1" customHeight="1" x14ac:dyDescent="0.2"/>
    <row r="188" ht="15.75" hidden="1" customHeight="1" x14ac:dyDescent="0.2"/>
    <row r="189" ht="15.75" hidden="1" customHeight="1" x14ac:dyDescent="0.2"/>
    <row r="190" ht="15.75" hidden="1" customHeight="1" x14ac:dyDescent="0.2"/>
    <row r="191" ht="15.75" hidden="1" customHeight="1" x14ac:dyDescent="0.2"/>
    <row r="192" ht="15.75" hidden="1" customHeight="1" x14ac:dyDescent="0.2"/>
    <row r="193" ht="15.75" hidden="1" customHeight="1" x14ac:dyDescent="0.2"/>
    <row r="194" ht="15.75" hidden="1" customHeight="1" x14ac:dyDescent="0.2"/>
    <row r="195" ht="15.75" hidden="1" customHeight="1" x14ac:dyDescent="0.2"/>
    <row r="196" ht="15.75" hidden="1" customHeight="1" x14ac:dyDescent="0.2"/>
    <row r="197" ht="15.75" hidden="1" customHeight="1" x14ac:dyDescent="0.2"/>
    <row r="198" ht="15.75" hidden="1" customHeight="1" x14ac:dyDescent="0.2"/>
    <row r="199" ht="15.75" hidden="1" customHeight="1" x14ac:dyDescent="0.2"/>
    <row r="200" ht="15.75" hidden="1" customHeight="1" x14ac:dyDescent="0.2"/>
    <row r="201" ht="15.75" hidden="1" customHeight="1" x14ac:dyDescent="0.2"/>
    <row r="202" ht="15.75" hidden="1" customHeight="1" x14ac:dyDescent="0.2"/>
    <row r="203" ht="15.75" hidden="1" customHeight="1" x14ac:dyDescent="0.2"/>
    <row r="204" ht="15.75" hidden="1" customHeight="1" x14ac:dyDescent="0.2"/>
    <row r="205" ht="15.75" hidden="1" customHeight="1" x14ac:dyDescent="0.2"/>
    <row r="206" ht="15.75" hidden="1" customHeight="1" x14ac:dyDescent="0.2"/>
    <row r="207" ht="15.75" hidden="1" customHeight="1" x14ac:dyDescent="0.2"/>
    <row r="208" ht="15.75" hidden="1" customHeight="1" x14ac:dyDescent="0.2"/>
    <row r="209" ht="15.75" hidden="1" customHeight="1" x14ac:dyDescent="0.2"/>
    <row r="210" ht="15.75" hidden="1" customHeight="1" x14ac:dyDescent="0.2"/>
    <row r="211" ht="15.75" hidden="1" customHeight="1" x14ac:dyDescent="0.2"/>
    <row r="212" ht="15.75" hidden="1" customHeight="1" x14ac:dyDescent="0.2"/>
    <row r="213" ht="15.75" hidden="1" customHeight="1" x14ac:dyDescent="0.2"/>
    <row r="214" ht="15.75" hidden="1" customHeight="1" x14ac:dyDescent="0.2"/>
    <row r="215" ht="15.75" hidden="1" customHeight="1" x14ac:dyDescent="0.2"/>
    <row r="216" ht="15.75" hidden="1" customHeight="1" x14ac:dyDescent="0.2"/>
    <row r="217" ht="15.75" hidden="1" customHeight="1" x14ac:dyDescent="0.2"/>
    <row r="218" ht="15.75" hidden="1" customHeight="1" x14ac:dyDescent="0.2"/>
    <row r="219" ht="15.75" hidden="1" customHeight="1" x14ac:dyDescent="0.2"/>
    <row r="220" ht="15.75" hidden="1" customHeight="1" x14ac:dyDescent="0.2"/>
    <row r="221" ht="15.75" hidden="1" customHeight="1" x14ac:dyDescent="0.2"/>
    <row r="222" ht="15.75" hidden="1" customHeight="1" x14ac:dyDescent="0.2"/>
    <row r="223" ht="15.75" hidden="1" customHeight="1" x14ac:dyDescent="0.2"/>
    <row r="224" ht="15.75" hidden="1" customHeight="1" x14ac:dyDescent="0.2"/>
    <row r="225" ht="15.75" hidden="1" customHeight="1" x14ac:dyDescent="0.2"/>
    <row r="226" ht="15.75" hidden="1" customHeight="1" x14ac:dyDescent="0.2"/>
    <row r="227" ht="15.75" hidden="1" customHeight="1" x14ac:dyDescent="0.2"/>
    <row r="228" ht="15.75" hidden="1" customHeight="1" x14ac:dyDescent="0.2"/>
    <row r="229" ht="15.75" hidden="1" customHeight="1" x14ac:dyDescent="0.2"/>
    <row r="230" ht="15.75" hidden="1" customHeight="1" x14ac:dyDescent="0.2"/>
    <row r="231" ht="15.75" hidden="1" customHeight="1" x14ac:dyDescent="0.2"/>
    <row r="232" ht="15.75" hidden="1" customHeight="1" x14ac:dyDescent="0.2"/>
    <row r="233" ht="15.75" hidden="1" customHeight="1" x14ac:dyDescent="0.2"/>
    <row r="234" ht="15.75" hidden="1" customHeight="1" x14ac:dyDescent="0.2"/>
    <row r="235" ht="15.75" hidden="1" customHeight="1" x14ac:dyDescent="0.2"/>
    <row r="236" ht="15.75" hidden="1" customHeight="1" x14ac:dyDescent="0.2"/>
    <row r="237" ht="15.75" hidden="1" customHeight="1" x14ac:dyDescent="0.2"/>
    <row r="238" ht="15.75" hidden="1" customHeight="1" x14ac:dyDescent="0.2"/>
    <row r="239" ht="15.75" hidden="1" customHeight="1" x14ac:dyDescent="0.2"/>
    <row r="240" ht="15.75" hidden="1" customHeight="1" x14ac:dyDescent="0.2"/>
    <row r="241" ht="15.75" hidden="1" customHeight="1" x14ac:dyDescent="0.2"/>
    <row r="242" ht="15.75" hidden="1" customHeight="1" x14ac:dyDescent="0.2"/>
    <row r="243" ht="15.75" hidden="1" customHeight="1" x14ac:dyDescent="0.2"/>
    <row r="244" ht="15.75" hidden="1" customHeight="1" x14ac:dyDescent="0.2"/>
    <row r="245" ht="15.75" hidden="1" customHeight="1" x14ac:dyDescent="0.2"/>
    <row r="246" ht="15.75" hidden="1" customHeight="1" x14ac:dyDescent="0.2"/>
    <row r="247" ht="15.75" hidden="1" customHeight="1" x14ac:dyDescent="0.2"/>
    <row r="248" ht="15.75" hidden="1" customHeight="1" x14ac:dyDescent="0.2"/>
    <row r="249" ht="15.75" hidden="1" customHeight="1" x14ac:dyDescent="0.2"/>
    <row r="250" ht="15.75" hidden="1" customHeight="1" x14ac:dyDescent="0.2"/>
    <row r="251" ht="15.75" hidden="1" customHeight="1" x14ac:dyDescent="0.2"/>
    <row r="252" ht="15.75" hidden="1" customHeight="1" x14ac:dyDescent="0.2"/>
    <row r="253" ht="15.75" hidden="1" customHeight="1" x14ac:dyDescent="0.2"/>
    <row r="254" ht="15.75" hidden="1" customHeight="1" x14ac:dyDescent="0.2"/>
    <row r="255" ht="15.75" hidden="1" customHeight="1" x14ac:dyDescent="0.2"/>
    <row r="256" ht="15.75" hidden="1" customHeight="1" x14ac:dyDescent="0.2"/>
    <row r="257" ht="15.75" hidden="1" customHeight="1" x14ac:dyDescent="0.2"/>
    <row r="258" ht="15.75" hidden="1" customHeight="1" x14ac:dyDescent="0.2"/>
    <row r="259" ht="15.75" hidden="1" customHeight="1" x14ac:dyDescent="0.2"/>
    <row r="260" ht="15.75" hidden="1" customHeight="1" x14ac:dyDescent="0.2"/>
    <row r="261" ht="15.75" hidden="1" customHeight="1" x14ac:dyDescent="0.2"/>
    <row r="262" ht="15.75" hidden="1" customHeight="1" x14ac:dyDescent="0.2"/>
    <row r="263" ht="15.75" hidden="1" customHeight="1" x14ac:dyDescent="0.2"/>
    <row r="264" ht="15.75" hidden="1" customHeight="1" x14ac:dyDescent="0.2"/>
    <row r="265" ht="15.75" hidden="1" customHeight="1" x14ac:dyDescent="0.2"/>
    <row r="266" ht="15.75" hidden="1" customHeight="1" x14ac:dyDescent="0.2"/>
    <row r="267" ht="15.75" hidden="1" customHeight="1" x14ac:dyDescent="0.2"/>
    <row r="268" ht="15.75" hidden="1" customHeight="1" x14ac:dyDescent="0.2"/>
    <row r="269" ht="15.75" hidden="1" customHeight="1" x14ac:dyDescent="0.2"/>
    <row r="270" ht="15.75" hidden="1" customHeight="1" x14ac:dyDescent="0.2"/>
    <row r="271" ht="15.75" hidden="1" customHeight="1" x14ac:dyDescent="0.2"/>
    <row r="272" ht="15.75" hidden="1" customHeight="1" x14ac:dyDescent="0.2"/>
    <row r="273" ht="15.75" hidden="1" customHeight="1" x14ac:dyDescent="0.2"/>
    <row r="274" ht="15.75" hidden="1" customHeight="1" x14ac:dyDescent="0.2"/>
    <row r="275" ht="15.75" hidden="1" customHeight="1" x14ac:dyDescent="0.2"/>
    <row r="276" ht="15.75" hidden="1" customHeight="1" x14ac:dyDescent="0.2"/>
    <row r="277" ht="15.75" hidden="1" customHeight="1" x14ac:dyDescent="0.2"/>
    <row r="278" ht="15.75" hidden="1" customHeight="1" x14ac:dyDescent="0.2"/>
    <row r="279" ht="15.75" hidden="1" customHeight="1" x14ac:dyDescent="0.2"/>
    <row r="280" ht="15.75" hidden="1" customHeight="1" x14ac:dyDescent="0.2"/>
    <row r="281" ht="15.75" hidden="1" customHeight="1" x14ac:dyDescent="0.2"/>
    <row r="282" ht="15.75" hidden="1" customHeight="1" x14ac:dyDescent="0.2"/>
    <row r="283" ht="15.75" hidden="1" customHeight="1" x14ac:dyDescent="0.2"/>
    <row r="284" ht="15.75" hidden="1" customHeight="1" x14ac:dyDescent="0.2"/>
    <row r="285" ht="15.75" hidden="1" customHeight="1" x14ac:dyDescent="0.2"/>
    <row r="286" ht="15.75" hidden="1" customHeight="1" x14ac:dyDescent="0.2"/>
    <row r="287" ht="15.75" hidden="1" customHeight="1" x14ac:dyDescent="0.2"/>
    <row r="288" ht="15.75" hidden="1" customHeight="1" x14ac:dyDescent="0.2"/>
    <row r="289" ht="15.75" hidden="1" customHeight="1" x14ac:dyDescent="0.2"/>
    <row r="290" ht="15.75" hidden="1" customHeight="1" x14ac:dyDescent="0.2"/>
    <row r="291" ht="15.75" hidden="1" customHeight="1" x14ac:dyDescent="0.2"/>
    <row r="292" ht="15.75" hidden="1" customHeight="1" x14ac:dyDescent="0.2"/>
    <row r="293" ht="15.75" hidden="1" customHeight="1" x14ac:dyDescent="0.2"/>
    <row r="294" ht="15.75" hidden="1" customHeight="1" x14ac:dyDescent="0.2"/>
    <row r="295" ht="15.75" hidden="1" customHeight="1" x14ac:dyDescent="0.2"/>
    <row r="296" ht="15.75" hidden="1" customHeight="1" x14ac:dyDescent="0.2"/>
    <row r="297" ht="15.75" hidden="1" customHeight="1" x14ac:dyDescent="0.2"/>
    <row r="298" ht="15.75" hidden="1" customHeight="1" x14ac:dyDescent="0.2"/>
    <row r="299" ht="15.75" hidden="1" customHeight="1" x14ac:dyDescent="0.2"/>
    <row r="300" ht="15.75" hidden="1" customHeight="1" x14ac:dyDescent="0.2"/>
    <row r="301" ht="15.75" hidden="1" customHeight="1" x14ac:dyDescent="0.2"/>
    <row r="302" ht="15.75" hidden="1" customHeight="1" x14ac:dyDescent="0.2"/>
    <row r="303" ht="15.75" hidden="1" customHeight="1" x14ac:dyDescent="0.2"/>
    <row r="304" ht="15.75" hidden="1" customHeight="1" x14ac:dyDescent="0.2"/>
    <row r="305" ht="15.75" hidden="1" customHeight="1" x14ac:dyDescent="0.2"/>
    <row r="306" ht="15.75" hidden="1" customHeight="1" x14ac:dyDescent="0.2"/>
    <row r="307" ht="15.75" hidden="1" customHeight="1" x14ac:dyDescent="0.2"/>
    <row r="308" ht="15.75" hidden="1" customHeight="1" x14ac:dyDescent="0.2"/>
    <row r="309" ht="15.75" hidden="1" customHeight="1" x14ac:dyDescent="0.2"/>
    <row r="310" ht="15.75" hidden="1" customHeight="1" x14ac:dyDescent="0.2"/>
    <row r="311" ht="15.75" hidden="1" customHeight="1" x14ac:dyDescent="0.2"/>
    <row r="312" ht="15.75" hidden="1" customHeight="1" x14ac:dyDescent="0.2"/>
    <row r="313" ht="15.75" hidden="1" customHeight="1" x14ac:dyDescent="0.2"/>
    <row r="314" ht="15.75" hidden="1" customHeight="1" x14ac:dyDescent="0.2"/>
    <row r="315" ht="15.75" hidden="1" customHeight="1" x14ac:dyDescent="0.2"/>
    <row r="316" ht="15.75" hidden="1" customHeight="1" x14ac:dyDescent="0.2"/>
    <row r="317" ht="15.75" hidden="1" customHeight="1" x14ac:dyDescent="0.2"/>
    <row r="318" ht="15.75" hidden="1" customHeight="1" x14ac:dyDescent="0.2"/>
    <row r="319" ht="15.75" hidden="1" customHeight="1" x14ac:dyDescent="0.2"/>
    <row r="320" ht="15.75" hidden="1" customHeight="1" x14ac:dyDescent="0.2"/>
    <row r="321" ht="15.75" hidden="1" customHeight="1" x14ac:dyDescent="0.2"/>
    <row r="322" ht="15.75" hidden="1" customHeight="1" x14ac:dyDescent="0.2"/>
    <row r="323" ht="15.75" hidden="1" customHeight="1" x14ac:dyDescent="0.2"/>
    <row r="324" ht="15.75" hidden="1" customHeight="1" x14ac:dyDescent="0.2"/>
    <row r="325" ht="15.75" hidden="1" customHeight="1" x14ac:dyDescent="0.2"/>
    <row r="326" ht="15.75" hidden="1" customHeight="1" x14ac:dyDescent="0.2"/>
    <row r="327" ht="15.75" hidden="1" customHeight="1" x14ac:dyDescent="0.2"/>
    <row r="328" ht="15.75" hidden="1" customHeight="1" x14ac:dyDescent="0.2"/>
    <row r="329" ht="15.75" hidden="1" customHeight="1" x14ac:dyDescent="0.2"/>
    <row r="330" ht="15.75" hidden="1" customHeight="1" x14ac:dyDescent="0.2"/>
    <row r="331" ht="15.75" hidden="1" customHeight="1" x14ac:dyDescent="0.2"/>
    <row r="332" ht="15.75" hidden="1" customHeight="1" x14ac:dyDescent="0.2"/>
    <row r="333" ht="15.75" hidden="1" customHeight="1" x14ac:dyDescent="0.2"/>
    <row r="334" ht="15.75" hidden="1" customHeight="1" x14ac:dyDescent="0.2"/>
    <row r="335" ht="15.75" hidden="1" customHeight="1" x14ac:dyDescent="0.2"/>
    <row r="336" ht="15.75" hidden="1" customHeight="1" x14ac:dyDescent="0.2"/>
    <row r="337" ht="15.75" hidden="1" customHeight="1" x14ac:dyDescent="0.2"/>
    <row r="338" ht="15.75" hidden="1" customHeight="1" x14ac:dyDescent="0.2"/>
    <row r="339" ht="15.75" hidden="1" customHeight="1" x14ac:dyDescent="0.2"/>
    <row r="340" ht="15.75" hidden="1" customHeight="1" x14ac:dyDescent="0.2"/>
    <row r="341" ht="15.75" hidden="1" customHeight="1" x14ac:dyDescent="0.2"/>
    <row r="342" ht="15.75" hidden="1" customHeight="1" x14ac:dyDescent="0.2"/>
    <row r="343" ht="15.75" hidden="1" customHeight="1" x14ac:dyDescent="0.2"/>
    <row r="344" ht="15.75" hidden="1" customHeight="1" x14ac:dyDescent="0.2"/>
    <row r="345" ht="15.75" hidden="1" customHeight="1" x14ac:dyDescent="0.2"/>
    <row r="346" ht="15.75" hidden="1" customHeight="1" x14ac:dyDescent="0.2"/>
    <row r="347" ht="15.75" hidden="1" customHeight="1" x14ac:dyDescent="0.2"/>
    <row r="348" ht="15.75" hidden="1" customHeight="1" x14ac:dyDescent="0.2"/>
    <row r="349" ht="15.75" hidden="1" customHeight="1" x14ac:dyDescent="0.2"/>
    <row r="350" ht="15.75" hidden="1" customHeight="1" x14ac:dyDescent="0.2"/>
    <row r="351" ht="15.75" hidden="1" customHeight="1" x14ac:dyDescent="0.2"/>
    <row r="352" ht="15.75" hidden="1" customHeight="1" x14ac:dyDescent="0.2"/>
    <row r="353" ht="15.75" hidden="1" customHeight="1" x14ac:dyDescent="0.2"/>
    <row r="354" ht="15.75" hidden="1" customHeight="1" x14ac:dyDescent="0.2"/>
    <row r="355" ht="15.75" hidden="1" customHeight="1" x14ac:dyDescent="0.2"/>
    <row r="356" ht="15.75" hidden="1" customHeight="1" x14ac:dyDescent="0.2"/>
    <row r="357" ht="15.75" hidden="1" customHeight="1" x14ac:dyDescent="0.2"/>
    <row r="358" ht="15.75" hidden="1" customHeight="1" x14ac:dyDescent="0.2"/>
    <row r="359" ht="15.75" hidden="1" customHeight="1" x14ac:dyDescent="0.2"/>
    <row r="360" ht="15.75" hidden="1" customHeight="1" x14ac:dyDescent="0.2"/>
    <row r="361" ht="15.75" hidden="1" customHeight="1" x14ac:dyDescent="0.2"/>
    <row r="362" ht="15.75" hidden="1" customHeight="1" x14ac:dyDescent="0.2"/>
    <row r="363" ht="15.75" hidden="1" customHeight="1" x14ac:dyDescent="0.2"/>
    <row r="364" ht="15.75" hidden="1" customHeight="1" x14ac:dyDescent="0.2"/>
    <row r="365" ht="15.75" hidden="1" customHeight="1" x14ac:dyDescent="0.2"/>
    <row r="366" ht="15.75" hidden="1" customHeight="1" x14ac:dyDescent="0.2"/>
    <row r="367" ht="15.75" hidden="1" customHeight="1" x14ac:dyDescent="0.2"/>
    <row r="368" ht="15.75" hidden="1" customHeight="1" x14ac:dyDescent="0.2"/>
    <row r="369" ht="15.75" hidden="1" customHeight="1" x14ac:dyDescent="0.2"/>
    <row r="370" ht="15.75" hidden="1" customHeight="1" x14ac:dyDescent="0.2"/>
    <row r="371" ht="15.75" hidden="1" customHeight="1" x14ac:dyDescent="0.2"/>
    <row r="372" ht="15.75" hidden="1" customHeight="1" x14ac:dyDescent="0.2"/>
    <row r="373" ht="15.75" hidden="1" customHeight="1" x14ac:dyDescent="0.2"/>
    <row r="374" ht="15.75" hidden="1" customHeight="1" x14ac:dyDescent="0.2"/>
    <row r="375" ht="15.75" hidden="1" customHeight="1" x14ac:dyDescent="0.2"/>
    <row r="376" ht="15.75" hidden="1" customHeight="1" x14ac:dyDescent="0.2"/>
    <row r="377" ht="15.75" hidden="1" customHeight="1" x14ac:dyDescent="0.2"/>
    <row r="378" ht="15.75" hidden="1" customHeight="1" x14ac:dyDescent="0.2"/>
    <row r="379" ht="15.75" hidden="1" customHeight="1" x14ac:dyDescent="0.2"/>
    <row r="380" ht="15.75" hidden="1" customHeight="1" x14ac:dyDescent="0.2"/>
    <row r="381" ht="15.75" hidden="1" customHeight="1" x14ac:dyDescent="0.2"/>
    <row r="382" ht="15.75" hidden="1" customHeight="1" x14ac:dyDescent="0.2"/>
    <row r="383" ht="15.75" hidden="1" customHeight="1" x14ac:dyDescent="0.2"/>
    <row r="384" ht="15.75" hidden="1" customHeight="1" x14ac:dyDescent="0.2"/>
    <row r="385" ht="15.75" hidden="1" customHeight="1" x14ac:dyDescent="0.2"/>
    <row r="386" ht="15.75" hidden="1" customHeight="1" x14ac:dyDescent="0.2"/>
    <row r="387" ht="15.75" hidden="1" customHeight="1" x14ac:dyDescent="0.2"/>
    <row r="388" ht="15.75" hidden="1" customHeight="1" x14ac:dyDescent="0.2"/>
    <row r="389" ht="15.75" hidden="1" customHeight="1" x14ac:dyDescent="0.2"/>
    <row r="390" ht="15.75" hidden="1" customHeight="1" x14ac:dyDescent="0.2"/>
    <row r="391" ht="15.75" hidden="1" customHeight="1" x14ac:dyDescent="0.2"/>
    <row r="392" ht="15.75" hidden="1" customHeight="1" x14ac:dyDescent="0.2"/>
    <row r="393" ht="15.75" hidden="1" customHeight="1" x14ac:dyDescent="0.2"/>
    <row r="394" ht="15.75" hidden="1" customHeight="1" x14ac:dyDescent="0.2"/>
    <row r="395" ht="15.75" hidden="1" customHeight="1" x14ac:dyDescent="0.2"/>
    <row r="396" ht="15.75" hidden="1" customHeight="1" x14ac:dyDescent="0.2"/>
    <row r="397" ht="15.75" hidden="1" customHeight="1" x14ac:dyDescent="0.2"/>
    <row r="398" ht="15.75" hidden="1" customHeight="1" x14ac:dyDescent="0.2"/>
    <row r="399" ht="15.75" hidden="1" customHeight="1" x14ac:dyDescent="0.2"/>
    <row r="400" ht="15.75" hidden="1" customHeight="1" x14ac:dyDescent="0.2"/>
    <row r="401" ht="15.75" hidden="1" customHeight="1" x14ac:dyDescent="0.2"/>
    <row r="402" ht="15.75" hidden="1" customHeight="1" x14ac:dyDescent="0.2"/>
    <row r="403" ht="15.75" hidden="1" customHeight="1" x14ac:dyDescent="0.2"/>
    <row r="404" ht="15.75" hidden="1" customHeight="1" x14ac:dyDescent="0.2"/>
    <row r="405" ht="15.75" hidden="1" customHeight="1" x14ac:dyDescent="0.2"/>
    <row r="406" ht="15.75" hidden="1" customHeight="1" x14ac:dyDescent="0.2"/>
    <row r="407" ht="15.75" hidden="1" customHeight="1" x14ac:dyDescent="0.2"/>
    <row r="408" ht="15.75" hidden="1" customHeight="1" x14ac:dyDescent="0.2"/>
    <row r="409" ht="15.75" hidden="1" customHeight="1" x14ac:dyDescent="0.2"/>
    <row r="410" ht="15.75" hidden="1" customHeight="1" x14ac:dyDescent="0.2"/>
    <row r="411" ht="15.75" hidden="1" customHeight="1" x14ac:dyDescent="0.2"/>
    <row r="412" ht="15.75" hidden="1" customHeight="1" x14ac:dyDescent="0.2"/>
    <row r="413" ht="15.75" hidden="1" customHeight="1" x14ac:dyDescent="0.2"/>
    <row r="414" ht="15.75" hidden="1" customHeight="1" x14ac:dyDescent="0.2"/>
    <row r="415" ht="15.75" hidden="1" customHeight="1" x14ac:dyDescent="0.2"/>
    <row r="416" ht="15.75" hidden="1" customHeight="1" x14ac:dyDescent="0.2"/>
    <row r="417" ht="15.75" hidden="1" customHeight="1" x14ac:dyDescent="0.2"/>
    <row r="418" ht="15.75" hidden="1" customHeight="1" x14ac:dyDescent="0.2"/>
    <row r="419" ht="15.75" hidden="1" customHeight="1" x14ac:dyDescent="0.2"/>
    <row r="420" ht="15.75" hidden="1" customHeight="1" x14ac:dyDescent="0.2"/>
    <row r="421" ht="15.75" hidden="1" customHeight="1" x14ac:dyDescent="0.2"/>
    <row r="422" ht="15.75" hidden="1" customHeight="1" x14ac:dyDescent="0.2"/>
    <row r="423" ht="15.75" hidden="1" customHeight="1" x14ac:dyDescent="0.2"/>
    <row r="424" ht="15.75" hidden="1" customHeight="1" x14ac:dyDescent="0.2"/>
    <row r="425" ht="15.75" hidden="1" customHeight="1" x14ac:dyDescent="0.2"/>
    <row r="426" ht="15.75" hidden="1" customHeight="1" x14ac:dyDescent="0.2"/>
    <row r="427" ht="15.75" hidden="1" customHeight="1" x14ac:dyDescent="0.2"/>
    <row r="428" ht="15.75" hidden="1" customHeight="1" x14ac:dyDescent="0.2"/>
    <row r="429" ht="15.75" hidden="1" customHeight="1" x14ac:dyDescent="0.2"/>
    <row r="430" ht="15.75" hidden="1" customHeight="1" x14ac:dyDescent="0.2"/>
    <row r="431" ht="15.75" hidden="1" customHeight="1" x14ac:dyDescent="0.2"/>
    <row r="432" ht="15.75" hidden="1" customHeight="1" x14ac:dyDescent="0.2"/>
    <row r="433" ht="15.75" hidden="1" customHeight="1" x14ac:dyDescent="0.2"/>
    <row r="434" ht="15.75" hidden="1" customHeight="1" x14ac:dyDescent="0.2"/>
    <row r="435" ht="15.75" hidden="1" customHeight="1" x14ac:dyDescent="0.2"/>
    <row r="436" ht="15.75" hidden="1" customHeight="1" x14ac:dyDescent="0.2"/>
    <row r="437" ht="15.75" hidden="1" customHeight="1" x14ac:dyDescent="0.2"/>
    <row r="438" ht="15.75" hidden="1" customHeight="1" x14ac:dyDescent="0.2"/>
    <row r="439" ht="15.75" hidden="1" customHeight="1" x14ac:dyDescent="0.2"/>
    <row r="440" ht="15.75" hidden="1" customHeight="1" x14ac:dyDescent="0.2"/>
    <row r="441" ht="15.75" hidden="1" customHeight="1" x14ac:dyDescent="0.2"/>
    <row r="442" ht="15.75" hidden="1" customHeight="1" x14ac:dyDescent="0.2"/>
    <row r="443" ht="15.75" hidden="1" customHeight="1" x14ac:dyDescent="0.2"/>
    <row r="444" ht="15.75" hidden="1" customHeight="1" x14ac:dyDescent="0.2"/>
    <row r="445" ht="15.75" hidden="1" customHeight="1" x14ac:dyDescent="0.2"/>
    <row r="446" ht="15.75" hidden="1" customHeight="1" x14ac:dyDescent="0.2"/>
    <row r="447" ht="15.75" hidden="1" customHeight="1" x14ac:dyDescent="0.2"/>
    <row r="448" ht="15.75" hidden="1" customHeight="1" x14ac:dyDescent="0.2"/>
    <row r="449" ht="15.75" hidden="1" customHeight="1" x14ac:dyDescent="0.2"/>
    <row r="450" ht="15.75" hidden="1" customHeight="1" x14ac:dyDescent="0.2"/>
    <row r="451" ht="15.75" hidden="1" customHeight="1" x14ac:dyDescent="0.2"/>
    <row r="452" ht="15.75" hidden="1" customHeight="1" x14ac:dyDescent="0.2"/>
    <row r="453" ht="15.75" hidden="1" customHeight="1" x14ac:dyDescent="0.2"/>
    <row r="454" ht="15.75" hidden="1" customHeight="1" x14ac:dyDescent="0.2"/>
    <row r="455" ht="15.75" hidden="1" customHeight="1" x14ac:dyDescent="0.2"/>
    <row r="456" ht="15.75" hidden="1" customHeight="1" x14ac:dyDescent="0.2"/>
    <row r="457" ht="15.75" hidden="1" customHeight="1" x14ac:dyDescent="0.2"/>
    <row r="458" ht="15.75" hidden="1" customHeight="1" x14ac:dyDescent="0.2"/>
    <row r="459" ht="15.75" hidden="1" customHeight="1" x14ac:dyDescent="0.2"/>
    <row r="460" ht="15.75" hidden="1" customHeight="1" x14ac:dyDescent="0.2"/>
    <row r="461" ht="15.75" hidden="1" customHeight="1" x14ac:dyDescent="0.2"/>
    <row r="462" ht="15.75" hidden="1" customHeight="1" x14ac:dyDescent="0.2"/>
    <row r="463" ht="15.75" hidden="1" customHeight="1" x14ac:dyDescent="0.2"/>
    <row r="464" ht="15.75" hidden="1" customHeight="1" x14ac:dyDescent="0.2"/>
    <row r="465" ht="15.75" hidden="1" customHeight="1" x14ac:dyDescent="0.2"/>
    <row r="466" ht="15.75" hidden="1" customHeight="1" x14ac:dyDescent="0.2"/>
    <row r="467" ht="15.75" hidden="1" customHeight="1" x14ac:dyDescent="0.2"/>
    <row r="468" ht="15.75" hidden="1" customHeight="1" x14ac:dyDescent="0.2"/>
    <row r="469" ht="15.75" hidden="1" customHeight="1" x14ac:dyDescent="0.2"/>
    <row r="470" ht="15.75" hidden="1" customHeight="1" x14ac:dyDescent="0.2"/>
    <row r="471" ht="15.75" hidden="1" customHeight="1" x14ac:dyDescent="0.2"/>
    <row r="472" ht="15.75" hidden="1" customHeight="1" x14ac:dyDescent="0.2"/>
    <row r="473" ht="15.75" hidden="1" customHeight="1" x14ac:dyDescent="0.2"/>
    <row r="474" ht="15.75" hidden="1" customHeight="1" x14ac:dyDescent="0.2"/>
    <row r="475" ht="15.75" hidden="1" customHeight="1" x14ac:dyDescent="0.2"/>
    <row r="476" ht="15.75" hidden="1" customHeight="1" x14ac:dyDescent="0.2"/>
    <row r="477" ht="15.75" hidden="1" customHeight="1" x14ac:dyDescent="0.2"/>
    <row r="478" ht="15.75" hidden="1" customHeight="1" x14ac:dyDescent="0.2"/>
    <row r="479" ht="15.75" hidden="1" customHeight="1" x14ac:dyDescent="0.2"/>
    <row r="480" ht="15.75" hidden="1" customHeight="1" x14ac:dyDescent="0.2"/>
    <row r="481" ht="15.75" hidden="1" customHeight="1" x14ac:dyDescent="0.2"/>
    <row r="482" ht="15.75" hidden="1" customHeight="1" x14ac:dyDescent="0.2"/>
    <row r="483" ht="15.75" hidden="1" customHeight="1" x14ac:dyDescent="0.2"/>
    <row r="484" ht="15.75" hidden="1" customHeight="1" x14ac:dyDescent="0.2"/>
    <row r="485" ht="15.75" hidden="1" customHeight="1" x14ac:dyDescent="0.2"/>
    <row r="486" ht="15.75" hidden="1" customHeight="1" x14ac:dyDescent="0.2"/>
    <row r="487" ht="15.75" hidden="1" customHeight="1" x14ac:dyDescent="0.2"/>
    <row r="488" ht="15.75" hidden="1" customHeight="1" x14ac:dyDescent="0.2"/>
    <row r="489" ht="15.75" hidden="1" customHeight="1" x14ac:dyDescent="0.2"/>
    <row r="490" ht="15.75" hidden="1" customHeight="1" x14ac:dyDescent="0.2"/>
    <row r="491" ht="15.75" hidden="1" customHeight="1" x14ac:dyDescent="0.2"/>
    <row r="492" ht="15.75" hidden="1" customHeight="1" x14ac:dyDescent="0.2"/>
    <row r="493" ht="15.75" hidden="1" customHeight="1" x14ac:dyDescent="0.2"/>
    <row r="494" ht="15.75" hidden="1" customHeight="1" x14ac:dyDescent="0.2"/>
    <row r="495" ht="15.75" hidden="1" customHeight="1" x14ac:dyDescent="0.2"/>
    <row r="496" ht="15.75" hidden="1" customHeight="1" x14ac:dyDescent="0.2"/>
    <row r="497" ht="15.75" hidden="1" customHeight="1" x14ac:dyDescent="0.2"/>
    <row r="498" ht="15.75" hidden="1" customHeight="1" x14ac:dyDescent="0.2"/>
    <row r="499" ht="15.75" hidden="1" customHeight="1" x14ac:dyDescent="0.2"/>
    <row r="500" ht="15.75" hidden="1" customHeight="1" x14ac:dyDescent="0.2"/>
    <row r="501" ht="15.75" hidden="1" customHeight="1" x14ac:dyDescent="0.2"/>
    <row r="502" ht="15.75" hidden="1" customHeight="1" x14ac:dyDescent="0.2"/>
    <row r="503" ht="15.75" hidden="1" customHeight="1" x14ac:dyDescent="0.2"/>
    <row r="504" ht="15.75" hidden="1" customHeight="1" x14ac:dyDescent="0.2"/>
    <row r="505" ht="15.75" hidden="1" customHeight="1" x14ac:dyDescent="0.2"/>
    <row r="506" ht="15.75" hidden="1" customHeight="1" x14ac:dyDescent="0.2"/>
    <row r="507" ht="15.75" hidden="1" customHeight="1" x14ac:dyDescent="0.2"/>
    <row r="508" ht="15.75" hidden="1" customHeight="1" x14ac:dyDescent="0.2"/>
    <row r="509" ht="15.75" hidden="1" customHeight="1" x14ac:dyDescent="0.2"/>
    <row r="510" ht="15.75" hidden="1" customHeight="1" x14ac:dyDescent="0.2"/>
    <row r="511" ht="15.75" hidden="1" customHeight="1" x14ac:dyDescent="0.2"/>
    <row r="512" ht="15.75" hidden="1" customHeight="1" x14ac:dyDescent="0.2"/>
    <row r="513" ht="15.75" hidden="1" customHeight="1" x14ac:dyDescent="0.2"/>
    <row r="514" ht="15.75" hidden="1" customHeight="1" x14ac:dyDescent="0.2"/>
    <row r="515" ht="15.75" hidden="1" customHeight="1" x14ac:dyDescent="0.2"/>
    <row r="516" ht="15.75" hidden="1" customHeight="1" x14ac:dyDescent="0.2"/>
    <row r="517" ht="15.75" hidden="1" customHeight="1" x14ac:dyDescent="0.2"/>
    <row r="518" ht="15.75" hidden="1" customHeight="1" x14ac:dyDescent="0.2"/>
    <row r="519" ht="15.75" hidden="1" customHeight="1" x14ac:dyDescent="0.2"/>
    <row r="520" ht="15.75" hidden="1" customHeight="1" x14ac:dyDescent="0.2"/>
    <row r="521" ht="15.75" hidden="1" customHeight="1" x14ac:dyDescent="0.2"/>
    <row r="522" ht="15.75" hidden="1" customHeight="1" x14ac:dyDescent="0.2"/>
    <row r="523" ht="15.75" hidden="1" customHeight="1" x14ac:dyDescent="0.2"/>
    <row r="524" ht="15.75" hidden="1" customHeight="1" x14ac:dyDescent="0.2"/>
    <row r="525" ht="15.75" hidden="1" customHeight="1" x14ac:dyDescent="0.2"/>
    <row r="526" ht="15.75" hidden="1" customHeight="1" x14ac:dyDescent="0.2"/>
    <row r="527" ht="15.75" hidden="1" customHeight="1" x14ac:dyDescent="0.2"/>
    <row r="528" ht="15.75" hidden="1" customHeight="1" x14ac:dyDescent="0.2"/>
    <row r="529" ht="15.75" hidden="1" customHeight="1" x14ac:dyDescent="0.2"/>
    <row r="530" ht="15.75" hidden="1" customHeight="1" x14ac:dyDescent="0.2"/>
    <row r="531" ht="15.75" hidden="1" customHeight="1" x14ac:dyDescent="0.2"/>
    <row r="532" ht="15.75" hidden="1" customHeight="1" x14ac:dyDescent="0.2"/>
    <row r="533" ht="15.75" hidden="1" customHeight="1" x14ac:dyDescent="0.2"/>
    <row r="534" ht="15.75" hidden="1" customHeight="1" x14ac:dyDescent="0.2"/>
    <row r="535" ht="15.75" hidden="1" customHeight="1" x14ac:dyDescent="0.2"/>
    <row r="536" ht="15.75" hidden="1" customHeight="1" x14ac:dyDescent="0.2"/>
    <row r="537" ht="15.75" hidden="1" customHeight="1" x14ac:dyDescent="0.2"/>
    <row r="538" ht="15.75" hidden="1" customHeight="1" x14ac:dyDescent="0.2"/>
    <row r="539" ht="15.75" hidden="1" customHeight="1" x14ac:dyDescent="0.2"/>
    <row r="540" ht="15.75" hidden="1" customHeight="1" x14ac:dyDescent="0.2"/>
    <row r="541" ht="15.75" hidden="1" customHeight="1" x14ac:dyDescent="0.2"/>
    <row r="542" ht="15.75" hidden="1" customHeight="1" x14ac:dyDescent="0.2"/>
    <row r="543" ht="15.75" hidden="1" customHeight="1" x14ac:dyDescent="0.2"/>
    <row r="544" ht="15.75" hidden="1" customHeight="1" x14ac:dyDescent="0.2"/>
    <row r="545" ht="15.75" hidden="1" customHeight="1" x14ac:dyDescent="0.2"/>
    <row r="546" ht="15.75" hidden="1" customHeight="1" x14ac:dyDescent="0.2"/>
    <row r="547" ht="15.75" hidden="1" customHeight="1" x14ac:dyDescent="0.2"/>
    <row r="548" ht="15.75" hidden="1" customHeight="1" x14ac:dyDescent="0.2"/>
    <row r="549" ht="15.75" hidden="1" customHeight="1" x14ac:dyDescent="0.2"/>
    <row r="550" ht="15.75" hidden="1" customHeight="1" x14ac:dyDescent="0.2"/>
    <row r="551" ht="15.75" hidden="1" customHeight="1" x14ac:dyDescent="0.2"/>
    <row r="552" ht="15.75" hidden="1" customHeight="1" x14ac:dyDescent="0.2"/>
    <row r="553" ht="15.75" hidden="1" customHeight="1" x14ac:dyDescent="0.2"/>
    <row r="554" ht="15.75" hidden="1" customHeight="1" x14ac:dyDescent="0.2"/>
    <row r="555" ht="15.75" hidden="1" customHeight="1" x14ac:dyDescent="0.2"/>
    <row r="556" ht="15.75" hidden="1" customHeight="1" x14ac:dyDescent="0.2"/>
    <row r="557" ht="15.75" hidden="1" customHeight="1" x14ac:dyDescent="0.2"/>
    <row r="558" ht="15.75" hidden="1" customHeight="1" x14ac:dyDescent="0.2"/>
    <row r="559" ht="15.75" hidden="1" customHeight="1" x14ac:dyDescent="0.2"/>
    <row r="560" ht="15.75" hidden="1" customHeight="1" x14ac:dyDescent="0.2"/>
    <row r="561" ht="15.75" hidden="1" customHeight="1" x14ac:dyDescent="0.2"/>
    <row r="562" ht="15.75" hidden="1" customHeight="1" x14ac:dyDescent="0.2"/>
    <row r="563" ht="15.75" hidden="1" customHeight="1" x14ac:dyDescent="0.2"/>
    <row r="564" ht="15.75" hidden="1" customHeight="1" x14ac:dyDescent="0.2"/>
    <row r="565" ht="15.75" hidden="1" customHeight="1" x14ac:dyDescent="0.2"/>
    <row r="566" ht="15.75" hidden="1" customHeight="1" x14ac:dyDescent="0.2"/>
    <row r="567" ht="15.75" hidden="1" customHeight="1" x14ac:dyDescent="0.2"/>
    <row r="568" ht="15.75" hidden="1" customHeight="1" x14ac:dyDescent="0.2"/>
    <row r="569" ht="15.75" hidden="1" customHeight="1" x14ac:dyDescent="0.2"/>
    <row r="570" ht="15.75" hidden="1" customHeight="1" x14ac:dyDescent="0.2"/>
    <row r="571" ht="15.75" hidden="1" customHeight="1" x14ac:dyDescent="0.2"/>
    <row r="572" ht="15.75" hidden="1" customHeight="1" x14ac:dyDescent="0.2"/>
    <row r="573" ht="15.75" hidden="1" customHeight="1" x14ac:dyDescent="0.2"/>
    <row r="574" ht="15.75" hidden="1" customHeight="1" x14ac:dyDescent="0.2"/>
    <row r="575" ht="15.75" hidden="1" customHeight="1" x14ac:dyDescent="0.2"/>
    <row r="576" ht="15.75" hidden="1" customHeight="1" x14ac:dyDescent="0.2"/>
    <row r="577" ht="15.75" hidden="1" customHeight="1" x14ac:dyDescent="0.2"/>
    <row r="578" ht="15.75" hidden="1" customHeight="1" x14ac:dyDescent="0.2"/>
    <row r="579" ht="15.75" hidden="1" customHeight="1" x14ac:dyDescent="0.2"/>
    <row r="580" ht="15.75" hidden="1" customHeight="1" x14ac:dyDescent="0.2"/>
    <row r="581" ht="15.75" hidden="1" customHeight="1" x14ac:dyDescent="0.2"/>
    <row r="582" ht="15.75" hidden="1" customHeight="1" x14ac:dyDescent="0.2"/>
    <row r="583" ht="15.75" hidden="1" customHeight="1" x14ac:dyDescent="0.2"/>
    <row r="584" ht="15.75" hidden="1" customHeight="1" x14ac:dyDescent="0.2"/>
    <row r="585" ht="15.75" hidden="1" customHeight="1" x14ac:dyDescent="0.2"/>
    <row r="586" ht="15.75" hidden="1" customHeight="1" x14ac:dyDescent="0.2"/>
    <row r="587" ht="15.75" hidden="1" customHeight="1" x14ac:dyDescent="0.2"/>
    <row r="588" ht="15.75" hidden="1" customHeight="1" x14ac:dyDescent="0.2"/>
    <row r="589" ht="15.75" hidden="1" customHeight="1" x14ac:dyDescent="0.2"/>
    <row r="590" ht="15.75" hidden="1" customHeight="1" x14ac:dyDescent="0.2"/>
    <row r="591" ht="15.75" hidden="1" customHeight="1" x14ac:dyDescent="0.2"/>
    <row r="592" ht="15.75" hidden="1" customHeight="1" x14ac:dyDescent="0.2"/>
    <row r="593" ht="15.75" hidden="1" customHeight="1" x14ac:dyDescent="0.2"/>
    <row r="594" ht="15.75" hidden="1" customHeight="1" x14ac:dyDescent="0.2"/>
    <row r="595" ht="15.75" hidden="1" customHeight="1" x14ac:dyDescent="0.2"/>
    <row r="596" ht="15.75" hidden="1" customHeight="1" x14ac:dyDescent="0.2"/>
    <row r="597" ht="15.75" hidden="1" customHeight="1" x14ac:dyDescent="0.2"/>
    <row r="598" ht="15.75" hidden="1" customHeight="1" x14ac:dyDescent="0.2"/>
    <row r="599" ht="15.75" hidden="1" customHeight="1" x14ac:dyDescent="0.2"/>
    <row r="600" ht="15.75" hidden="1" customHeight="1" x14ac:dyDescent="0.2"/>
    <row r="601" ht="15.75" hidden="1" customHeight="1" x14ac:dyDescent="0.2"/>
    <row r="602" ht="15.75" hidden="1" customHeight="1" x14ac:dyDescent="0.2"/>
    <row r="603" ht="15.75" hidden="1" customHeight="1" x14ac:dyDescent="0.2"/>
    <row r="604" ht="15.75" hidden="1" customHeight="1" x14ac:dyDescent="0.2"/>
    <row r="605" ht="15.75" hidden="1" customHeight="1" x14ac:dyDescent="0.2"/>
    <row r="606" ht="15.75" hidden="1" customHeight="1" x14ac:dyDescent="0.2"/>
    <row r="607" ht="15.75" hidden="1" customHeight="1" x14ac:dyDescent="0.2"/>
    <row r="608" ht="15.75" hidden="1" customHeight="1" x14ac:dyDescent="0.2"/>
    <row r="609" ht="15.75" hidden="1" customHeight="1" x14ac:dyDescent="0.2"/>
    <row r="610" ht="15.75" hidden="1" customHeight="1" x14ac:dyDescent="0.2"/>
    <row r="611" ht="15.75" hidden="1" customHeight="1" x14ac:dyDescent="0.2"/>
    <row r="612" ht="15.75" hidden="1" customHeight="1" x14ac:dyDescent="0.2"/>
    <row r="613" ht="15.75" hidden="1" customHeight="1" x14ac:dyDescent="0.2"/>
    <row r="614" ht="15.75" hidden="1" customHeight="1" x14ac:dyDescent="0.2"/>
    <row r="615" ht="15.75" hidden="1" customHeight="1" x14ac:dyDescent="0.2"/>
    <row r="616" ht="15.75" hidden="1" customHeight="1" x14ac:dyDescent="0.2"/>
    <row r="617" ht="15.75" hidden="1" customHeight="1" x14ac:dyDescent="0.2"/>
    <row r="618" ht="15.75" hidden="1" customHeight="1" x14ac:dyDescent="0.2"/>
    <row r="619" ht="15.75" hidden="1" customHeight="1" x14ac:dyDescent="0.2"/>
    <row r="620" ht="15.75" hidden="1" customHeight="1" x14ac:dyDescent="0.2"/>
    <row r="621" ht="15.75" hidden="1" customHeight="1" x14ac:dyDescent="0.2"/>
    <row r="622" ht="15.75" hidden="1" customHeight="1" x14ac:dyDescent="0.2"/>
    <row r="623" ht="15.75" hidden="1" customHeight="1" x14ac:dyDescent="0.2"/>
    <row r="624" ht="15.75" hidden="1" customHeight="1" x14ac:dyDescent="0.2"/>
    <row r="625" ht="15.75" hidden="1" customHeight="1" x14ac:dyDescent="0.2"/>
    <row r="626" ht="15.75" hidden="1" customHeight="1" x14ac:dyDescent="0.2"/>
    <row r="627" ht="15.75" hidden="1" customHeight="1" x14ac:dyDescent="0.2"/>
    <row r="628" ht="15.75" hidden="1" customHeight="1" x14ac:dyDescent="0.2"/>
    <row r="629" ht="15.75" hidden="1" customHeight="1" x14ac:dyDescent="0.2"/>
    <row r="630" ht="15.75" hidden="1" customHeight="1" x14ac:dyDescent="0.2"/>
    <row r="631" ht="15.75" hidden="1" customHeight="1" x14ac:dyDescent="0.2"/>
    <row r="632" ht="15.75" hidden="1" customHeight="1" x14ac:dyDescent="0.2"/>
    <row r="633" ht="15.75" hidden="1" customHeight="1" x14ac:dyDescent="0.2"/>
    <row r="634" ht="15.75" hidden="1" customHeight="1" x14ac:dyDescent="0.2"/>
    <row r="635" ht="15.75" hidden="1" customHeight="1" x14ac:dyDescent="0.2"/>
    <row r="636" ht="15.75" hidden="1" customHeight="1" x14ac:dyDescent="0.2"/>
    <row r="637" ht="15.75" hidden="1" customHeight="1" x14ac:dyDescent="0.2"/>
    <row r="638" ht="15.75" hidden="1" customHeight="1" x14ac:dyDescent="0.2"/>
    <row r="639" ht="15.75" hidden="1" customHeight="1" x14ac:dyDescent="0.2"/>
    <row r="640" ht="15.75" hidden="1" customHeight="1" x14ac:dyDescent="0.2"/>
    <row r="641" ht="15.75" hidden="1" customHeight="1" x14ac:dyDescent="0.2"/>
    <row r="642" ht="15.75" hidden="1" customHeight="1" x14ac:dyDescent="0.2"/>
    <row r="643" ht="15.75" hidden="1" customHeight="1" x14ac:dyDescent="0.2"/>
    <row r="644" ht="15.75" hidden="1" customHeight="1" x14ac:dyDescent="0.2"/>
    <row r="645" ht="15.75" hidden="1" customHeight="1" x14ac:dyDescent="0.2"/>
    <row r="646" ht="15.75" hidden="1" customHeight="1" x14ac:dyDescent="0.2"/>
    <row r="647" ht="15.75" hidden="1" customHeight="1" x14ac:dyDescent="0.2"/>
    <row r="648" ht="15.75" hidden="1" customHeight="1" x14ac:dyDescent="0.2"/>
    <row r="649" ht="15.75" hidden="1" customHeight="1" x14ac:dyDescent="0.2"/>
    <row r="650" ht="15.75" hidden="1" customHeight="1" x14ac:dyDescent="0.2"/>
    <row r="651" ht="15.75" hidden="1" customHeight="1" x14ac:dyDescent="0.2"/>
    <row r="652" ht="15.75" hidden="1" customHeight="1" x14ac:dyDescent="0.2"/>
    <row r="653" ht="15.75" hidden="1" customHeight="1" x14ac:dyDescent="0.2"/>
    <row r="654" ht="15.75" hidden="1" customHeight="1" x14ac:dyDescent="0.2"/>
    <row r="655" ht="15.75" hidden="1" customHeight="1" x14ac:dyDescent="0.2"/>
    <row r="656" ht="15.75" hidden="1" customHeight="1" x14ac:dyDescent="0.2"/>
    <row r="657" ht="15.75" hidden="1" customHeight="1" x14ac:dyDescent="0.2"/>
    <row r="658" ht="15.75" hidden="1" customHeight="1" x14ac:dyDescent="0.2"/>
    <row r="659" ht="15.75" hidden="1" customHeight="1" x14ac:dyDescent="0.2"/>
    <row r="660" ht="15.75" hidden="1" customHeight="1" x14ac:dyDescent="0.2"/>
    <row r="661" ht="15.75" hidden="1" customHeight="1" x14ac:dyDescent="0.2"/>
    <row r="662" ht="15.75" hidden="1" customHeight="1" x14ac:dyDescent="0.2"/>
    <row r="663" ht="15.75" hidden="1" customHeight="1" x14ac:dyDescent="0.2"/>
    <row r="664" ht="15.75" hidden="1" customHeight="1" x14ac:dyDescent="0.2"/>
    <row r="665" ht="15.75" hidden="1" customHeight="1" x14ac:dyDescent="0.2"/>
    <row r="666" ht="15.75" hidden="1" customHeight="1" x14ac:dyDescent="0.2"/>
    <row r="667" ht="15.75" hidden="1" customHeight="1" x14ac:dyDescent="0.2"/>
    <row r="668" ht="15.75" hidden="1" customHeight="1" x14ac:dyDescent="0.2"/>
    <row r="669" ht="15.75" hidden="1" customHeight="1" x14ac:dyDescent="0.2"/>
    <row r="670" ht="15.75" hidden="1" customHeight="1" x14ac:dyDescent="0.2"/>
    <row r="671" ht="15.75" hidden="1" customHeight="1" x14ac:dyDescent="0.2"/>
    <row r="672" ht="15.75" hidden="1" customHeight="1" x14ac:dyDescent="0.2"/>
    <row r="673" ht="15.75" hidden="1" customHeight="1" x14ac:dyDescent="0.2"/>
    <row r="674" ht="15.75" hidden="1" customHeight="1" x14ac:dyDescent="0.2"/>
    <row r="675" ht="15.75" hidden="1" customHeight="1" x14ac:dyDescent="0.2"/>
    <row r="676" ht="15.75" hidden="1" customHeight="1" x14ac:dyDescent="0.2"/>
    <row r="677" ht="15.75" hidden="1" customHeight="1" x14ac:dyDescent="0.2"/>
    <row r="678" ht="15.75" hidden="1" customHeight="1" x14ac:dyDescent="0.2"/>
    <row r="679" ht="15.75" hidden="1" customHeight="1" x14ac:dyDescent="0.2"/>
    <row r="680" ht="15.75" hidden="1" customHeight="1" x14ac:dyDescent="0.2"/>
    <row r="681" ht="15.75" hidden="1" customHeight="1" x14ac:dyDescent="0.2"/>
    <row r="682" ht="15.75" hidden="1" customHeight="1" x14ac:dyDescent="0.2"/>
    <row r="683" ht="15.75" hidden="1" customHeight="1" x14ac:dyDescent="0.2"/>
    <row r="684" ht="15.75" hidden="1" customHeight="1" x14ac:dyDescent="0.2"/>
    <row r="685" ht="15.75" hidden="1" customHeight="1" x14ac:dyDescent="0.2"/>
    <row r="686" ht="15.75" hidden="1" customHeight="1" x14ac:dyDescent="0.2"/>
    <row r="687" ht="15.75" hidden="1" customHeight="1" x14ac:dyDescent="0.2"/>
    <row r="688" ht="15.75" hidden="1" customHeight="1" x14ac:dyDescent="0.2"/>
    <row r="689" ht="15.75" hidden="1" customHeight="1" x14ac:dyDescent="0.2"/>
    <row r="690" ht="15.75" hidden="1" customHeight="1" x14ac:dyDescent="0.2"/>
    <row r="691" ht="15.75" hidden="1" customHeight="1" x14ac:dyDescent="0.2"/>
    <row r="692" ht="15.75" hidden="1" customHeight="1" x14ac:dyDescent="0.2"/>
    <row r="693" ht="15.75" hidden="1" customHeight="1" x14ac:dyDescent="0.2"/>
    <row r="694" ht="15.75" hidden="1" customHeight="1" x14ac:dyDescent="0.2"/>
    <row r="695" ht="15.75" hidden="1" customHeight="1" x14ac:dyDescent="0.2"/>
    <row r="696" ht="15.75" hidden="1" customHeight="1" x14ac:dyDescent="0.2"/>
    <row r="697" ht="15.75" hidden="1" customHeight="1" x14ac:dyDescent="0.2"/>
    <row r="698" ht="15.75" hidden="1" customHeight="1" x14ac:dyDescent="0.2"/>
    <row r="699" ht="15.75" hidden="1" customHeight="1" x14ac:dyDescent="0.2"/>
    <row r="700" ht="15.75" hidden="1" customHeight="1" x14ac:dyDescent="0.2"/>
    <row r="701" ht="15.75" hidden="1" customHeight="1" x14ac:dyDescent="0.2"/>
    <row r="702" ht="15.75" hidden="1" customHeight="1" x14ac:dyDescent="0.2"/>
    <row r="703" ht="15.75" hidden="1" customHeight="1" x14ac:dyDescent="0.2"/>
    <row r="704" ht="15.75" hidden="1" customHeight="1" x14ac:dyDescent="0.2"/>
    <row r="705" ht="15.75" hidden="1" customHeight="1" x14ac:dyDescent="0.2"/>
    <row r="706" ht="15.75" hidden="1" customHeight="1" x14ac:dyDescent="0.2"/>
    <row r="707" ht="15.75" hidden="1" customHeight="1" x14ac:dyDescent="0.2"/>
    <row r="708" ht="15.75" hidden="1" customHeight="1" x14ac:dyDescent="0.2"/>
    <row r="709" ht="15.75" hidden="1" customHeight="1" x14ac:dyDescent="0.2"/>
    <row r="710" ht="15.75" hidden="1" customHeight="1" x14ac:dyDescent="0.2"/>
    <row r="711" ht="15.75" hidden="1" customHeight="1" x14ac:dyDescent="0.2"/>
    <row r="712" ht="15.75" hidden="1" customHeight="1" x14ac:dyDescent="0.2"/>
    <row r="713" ht="15.75" hidden="1" customHeight="1" x14ac:dyDescent="0.2"/>
    <row r="714" ht="15.75" hidden="1" customHeight="1" x14ac:dyDescent="0.2"/>
    <row r="715" ht="15.75" hidden="1" customHeight="1" x14ac:dyDescent="0.2"/>
    <row r="716" ht="15.75" hidden="1" customHeight="1" x14ac:dyDescent="0.2"/>
    <row r="717" ht="15.75" hidden="1" customHeight="1" x14ac:dyDescent="0.2"/>
    <row r="718" ht="15.75" hidden="1" customHeight="1" x14ac:dyDescent="0.2"/>
    <row r="719" ht="15.75" hidden="1" customHeight="1" x14ac:dyDescent="0.2"/>
    <row r="720" ht="15.75" hidden="1" customHeight="1" x14ac:dyDescent="0.2"/>
    <row r="721" ht="15.75" hidden="1" customHeight="1" x14ac:dyDescent="0.2"/>
    <row r="722" ht="15.75" hidden="1" customHeight="1" x14ac:dyDescent="0.2"/>
    <row r="723" ht="15.75" hidden="1" customHeight="1" x14ac:dyDescent="0.2"/>
    <row r="724" ht="15.75" hidden="1" customHeight="1" x14ac:dyDescent="0.2"/>
    <row r="725" ht="15.75" hidden="1" customHeight="1" x14ac:dyDescent="0.2"/>
    <row r="726" ht="15.75" hidden="1" customHeight="1" x14ac:dyDescent="0.2"/>
    <row r="727" ht="15.75" hidden="1" customHeight="1" x14ac:dyDescent="0.2"/>
    <row r="728" ht="15.75" hidden="1" customHeight="1" x14ac:dyDescent="0.2"/>
    <row r="729" ht="15.75" hidden="1" customHeight="1" x14ac:dyDescent="0.2"/>
    <row r="730" ht="15.75" hidden="1" customHeight="1" x14ac:dyDescent="0.2"/>
    <row r="731" ht="15.75" hidden="1" customHeight="1" x14ac:dyDescent="0.2"/>
    <row r="732" ht="15.75" hidden="1" customHeight="1" x14ac:dyDescent="0.2"/>
    <row r="733" ht="15.75" hidden="1" customHeight="1" x14ac:dyDescent="0.2"/>
    <row r="734" ht="15.75" hidden="1" customHeight="1" x14ac:dyDescent="0.2"/>
    <row r="735" ht="15.75" hidden="1" customHeight="1" x14ac:dyDescent="0.2"/>
    <row r="736" ht="15.75" hidden="1" customHeight="1" x14ac:dyDescent="0.2"/>
    <row r="737" ht="15.75" hidden="1" customHeight="1" x14ac:dyDescent="0.2"/>
    <row r="738" ht="15.75" hidden="1" customHeight="1" x14ac:dyDescent="0.2"/>
    <row r="739" ht="15.75" hidden="1" customHeight="1" x14ac:dyDescent="0.2"/>
    <row r="740" ht="15.75" hidden="1" customHeight="1" x14ac:dyDescent="0.2"/>
    <row r="741" ht="15.75" hidden="1" customHeight="1" x14ac:dyDescent="0.2"/>
    <row r="742" ht="15.75" hidden="1" customHeight="1" x14ac:dyDescent="0.2"/>
    <row r="743" ht="15.75" hidden="1" customHeight="1" x14ac:dyDescent="0.2"/>
    <row r="744" ht="15.75" hidden="1" customHeight="1" x14ac:dyDescent="0.2"/>
    <row r="745" ht="15.75" hidden="1" customHeight="1" x14ac:dyDescent="0.2"/>
    <row r="746" ht="15.75" hidden="1" customHeight="1" x14ac:dyDescent="0.2"/>
    <row r="747" ht="15.75" hidden="1" customHeight="1" x14ac:dyDescent="0.2"/>
    <row r="748" ht="15.75" hidden="1" customHeight="1" x14ac:dyDescent="0.2"/>
    <row r="749" ht="15.75" hidden="1" customHeight="1" x14ac:dyDescent="0.2"/>
    <row r="750" ht="15.75" hidden="1" customHeight="1" x14ac:dyDescent="0.2"/>
    <row r="751" ht="15.75" hidden="1" customHeight="1" x14ac:dyDescent="0.2"/>
    <row r="752" ht="15.75" hidden="1" customHeight="1" x14ac:dyDescent="0.2"/>
    <row r="753" ht="15.75" hidden="1" customHeight="1" x14ac:dyDescent="0.2"/>
    <row r="754" ht="15.75" hidden="1" customHeight="1" x14ac:dyDescent="0.2"/>
    <row r="755" ht="15.75" hidden="1" customHeight="1" x14ac:dyDescent="0.2"/>
    <row r="756" ht="15.75" hidden="1" customHeight="1" x14ac:dyDescent="0.2"/>
    <row r="757" ht="15.75" hidden="1" customHeight="1" x14ac:dyDescent="0.2"/>
    <row r="758" ht="15.75" hidden="1" customHeight="1" x14ac:dyDescent="0.2"/>
    <row r="759" ht="15.75" hidden="1" customHeight="1" x14ac:dyDescent="0.2"/>
    <row r="760" ht="15.75" hidden="1" customHeight="1" x14ac:dyDescent="0.2"/>
    <row r="761" ht="15.75" hidden="1" customHeight="1" x14ac:dyDescent="0.2"/>
    <row r="762" ht="15.75" hidden="1" customHeight="1" x14ac:dyDescent="0.2"/>
    <row r="763" ht="15.75" hidden="1" customHeight="1" x14ac:dyDescent="0.2"/>
    <row r="764" ht="15.75" hidden="1" customHeight="1" x14ac:dyDescent="0.2"/>
    <row r="765" ht="15.75" hidden="1" customHeight="1" x14ac:dyDescent="0.2"/>
    <row r="766" ht="15.75" hidden="1" customHeight="1" x14ac:dyDescent="0.2"/>
    <row r="767" ht="15.75" hidden="1" customHeight="1" x14ac:dyDescent="0.2"/>
    <row r="768" ht="15.75" hidden="1" customHeight="1" x14ac:dyDescent="0.2"/>
    <row r="769" ht="15.75" hidden="1" customHeight="1" x14ac:dyDescent="0.2"/>
    <row r="770" ht="15.75" hidden="1" customHeight="1" x14ac:dyDescent="0.2"/>
    <row r="771" ht="15.75" hidden="1" customHeight="1" x14ac:dyDescent="0.2"/>
    <row r="772" ht="15.75" hidden="1" customHeight="1" x14ac:dyDescent="0.2"/>
    <row r="773" ht="15.75" hidden="1" customHeight="1" x14ac:dyDescent="0.2"/>
    <row r="774" ht="15.75" hidden="1" customHeight="1" x14ac:dyDescent="0.2"/>
    <row r="775" ht="15.75" hidden="1" customHeight="1" x14ac:dyDescent="0.2"/>
    <row r="776" ht="15.75" hidden="1" customHeight="1" x14ac:dyDescent="0.2"/>
    <row r="777" ht="15.75" hidden="1" customHeight="1" x14ac:dyDescent="0.2"/>
    <row r="778" ht="15.75" hidden="1" customHeight="1" x14ac:dyDescent="0.2"/>
    <row r="779" ht="15.75" hidden="1" customHeight="1" x14ac:dyDescent="0.2"/>
    <row r="780" ht="15.75" hidden="1" customHeight="1" x14ac:dyDescent="0.2"/>
    <row r="781" ht="15.75" hidden="1" customHeight="1" x14ac:dyDescent="0.2"/>
    <row r="782" ht="15.75" hidden="1" customHeight="1" x14ac:dyDescent="0.2"/>
    <row r="783" ht="15.75" hidden="1" customHeight="1" x14ac:dyDescent="0.2"/>
    <row r="784" ht="15.75" hidden="1" customHeight="1" x14ac:dyDescent="0.2"/>
    <row r="785" ht="15.75" hidden="1" customHeight="1" x14ac:dyDescent="0.2"/>
    <row r="786" ht="15.75" hidden="1" customHeight="1" x14ac:dyDescent="0.2"/>
    <row r="787" ht="15.75" hidden="1" customHeight="1" x14ac:dyDescent="0.2"/>
    <row r="788" ht="15.75" hidden="1" customHeight="1" x14ac:dyDescent="0.2"/>
    <row r="789" ht="15.75" hidden="1" customHeight="1" x14ac:dyDescent="0.2"/>
    <row r="790" ht="15.75" hidden="1" customHeight="1" x14ac:dyDescent="0.2"/>
    <row r="791" ht="15.75" hidden="1" customHeight="1" x14ac:dyDescent="0.2"/>
    <row r="792" ht="15.75" hidden="1" customHeight="1" x14ac:dyDescent="0.2"/>
    <row r="793" ht="15.75" hidden="1" customHeight="1" x14ac:dyDescent="0.2"/>
    <row r="794" ht="15.75" hidden="1" customHeight="1" x14ac:dyDescent="0.2"/>
    <row r="795" ht="15.75" hidden="1" customHeight="1" x14ac:dyDescent="0.2"/>
    <row r="796" ht="15.75" hidden="1" customHeight="1" x14ac:dyDescent="0.2"/>
    <row r="797" ht="15.75" hidden="1" customHeight="1" x14ac:dyDescent="0.2"/>
    <row r="798" ht="15.75" hidden="1" customHeight="1" x14ac:dyDescent="0.2"/>
    <row r="799" ht="15.75" hidden="1" customHeight="1" x14ac:dyDescent="0.2"/>
    <row r="800" ht="15.75" hidden="1" customHeight="1" x14ac:dyDescent="0.2"/>
    <row r="801" ht="15.75" hidden="1" customHeight="1" x14ac:dyDescent="0.2"/>
    <row r="802" ht="15.75" hidden="1" customHeight="1" x14ac:dyDescent="0.2"/>
    <row r="803" ht="15.75" hidden="1" customHeight="1" x14ac:dyDescent="0.2"/>
    <row r="804" ht="15.75" hidden="1" customHeight="1" x14ac:dyDescent="0.2"/>
    <row r="805" ht="15.75" hidden="1" customHeight="1" x14ac:dyDescent="0.2"/>
    <row r="806" ht="15.75" hidden="1" customHeight="1" x14ac:dyDescent="0.2"/>
    <row r="807" ht="15.75" hidden="1" customHeight="1" x14ac:dyDescent="0.2"/>
    <row r="808" ht="15.75" hidden="1" customHeight="1" x14ac:dyDescent="0.2"/>
    <row r="809" ht="15.75" hidden="1" customHeight="1" x14ac:dyDescent="0.2"/>
    <row r="810" ht="15.75" hidden="1" customHeight="1" x14ac:dyDescent="0.2"/>
    <row r="811" ht="15.75" hidden="1" customHeight="1" x14ac:dyDescent="0.2"/>
    <row r="812" ht="15.75" hidden="1" customHeight="1" x14ac:dyDescent="0.2"/>
    <row r="813" ht="15.75" hidden="1" customHeight="1" x14ac:dyDescent="0.2"/>
    <row r="814" ht="15.75" hidden="1" customHeight="1" x14ac:dyDescent="0.2"/>
    <row r="815" ht="15.75" hidden="1" customHeight="1" x14ac:dyDescent="0.2"/>
    <row r="816" ht="15.75" hidden="1" customHeight="1" x14ac:dyDescent="0.2"/>
    <row r="817" ht="15.75" hidden="1" customHeight="1" x14ac:dyDescent="0.2"/>
    <row r="818" ht="15.75" hidden="1" customHeight="1" x14ac:dyDescent="0.2"/>
    <row r="819" ht="15.75" hidden="1" customHeight="1" x14ac:dyDescent="0.2"/>
    <row r="820" ht="15.75" hidden="1" customHeight="1" x14ac:dyDescent="0.2"/>
    <row r="821" ht="15.75" hidden="1" customHeight="1" x14ac:dyDescent="0.2"/>
    <row r="822" ht="15.75" hidden="1" customHeight="1" x14ac:dyDescent="0.2"/>
    <row r="823" ht="15.75" hidden="1" customHeight="1" x14ac:dyDescent="0.2"/>
    <row r="824" ht="15.75" hidden="1" customHeight="1" x14ac:dyDescent="0.2"/>
    <row r="825" ht="15.75" hidden="1" customHeight="1" x14ac:dyDescent="0.2"/>
    <row r="826" ht="15.75" hidden="1" customHeight="1" x14ac:dyDescent="0.2"/>
    <row r="827" ht="15.75" hidden="1" customHeight="1" x14ac:dyDescent="0.2"/>
    <row r="828" ht="15.75" hidden="1" customHeight="1" x14ac:dyDescent="0.2"/>
    <row r="829" ht="15.75" hidden="1" customHeight="1" x14ac:dyDescent="0.2"/>
    <row r="830" ht="15.75" hidden="1" customHeight="1" x14ac:dyDescent="0.2"/>
    <row r="831" ht="15.75" hidden="1" customHeight="1" x14ac:dyDescent="0.2"/>
    <row r="832" ht="15.75" hidden="1" customHeight="1" x14ac:dyDescent="0.2"/>
    <row r="833" ht="15.75" hidden="1" customHeight="1" x14ac:dyDescent="0.2"/>
    <row r="834" ht="15.75" hidden="1" customHeight="1" x14ac:dyDescent="0.2"/>
    <row r="835" ht="15.75" hidden="1" customHeight="1" x14ac:dyDescent="0.2"/>
    <row r="836" ht="15.75" hidden="1" customHeight="1" x14ac:dyDescent="0.2"/>
    <row r="837" ht="15.75" hidden="1" customHeight="1" x14ac:dyDescent="0.2"/>
    <row r="838" ht="15.75" hidden="1" customHeight="1" x14ac:dyDescent="0.2"/>
    <row r="839" ht="15.75" hidden="1" customHeight="1" x14ac:dyDescent="0.2"/>
    <row r="840" ht="15.75" hidden="1" customHeight="1" x14ac:dyDescent="0.2"/>
    <row r="841" ht="15.75" hidden="1" customHeight="1" x14ac:dyDescent="0.2"/>
    <row r="842" ht="15.75" hidden="1" customHeight="1" x14ac:dyDescent="0.2"/>
    <row r="843" ht="15.75" hidden="1" customHeight="1" x14ac:dyDescent="0.2"/>
    <row r="844" ht="15.75" hidden="1" customHeight="1" x14ac:dyDescent="0.2"/>
    <row r="845" ht="15.75" hidden="1" customHeight="1" x14ac:dyDescent="0.2"/>
    <row r="846" ht="15.75" hidden="1" customHeight="1" x14ac:dyDescent="0.2"/>
    <row r="847" ht="15.75" hidden="1" customHeight="1" x14ac:dyDescent="0.2"/>
    <row r="848" ht="15.75" hidden="1" customHeight="1" x14ac:dyDescent="0.2"/>
    <row r="849" ht="15.75" hidden="1" customHeight="1" x14ac:dyDescent="0.2"/>
    <row r="850" ht="15.75" hidden="1" customHeight="1" x14ac:dyDescent="0.2"/>
    <row r="851" ht="15.75" hidden="1" customHeight="1" x14ac:dyDescent="0.2"/>
    <row r="852" ht="15.75" hidden="1" customHeight="1" x14ac:dyDescent="0.2"/>
    <row r="853" ht="15.75" hidden="1" customHeight="1" x14ac:dyDescent="0.2"/>
    <row r="854" ht="15.75" hidden="1" customHeight="1" x14ac:dyDescent="0.2"/>
    <row r="855" ht="15.75" hidden="1" customHeight="1" x14ac:dyDescent="0.2"/>
    <row r="856" ht="15.75" hidden="1" customHeight="1" x14ac:dyDescent="0.2"/>
    <row r="857" ht="15.75" hidden="1" customHeight="1" x14ac:dyDescent="0.2"/>
    <row r="858" ht="15.75" hidden="1" customHeight="1" x14ac:dyDescent="0.2"/>
    <row r="859" ht="15.75" hidden="1" customHeight="1" x14ac:dyDescent="0.2"/>
    <row r="860" ht="15.75" hidden="1" customHeight="1" x14ac:dyDescent="0.2"/>
    <row r="861" ht="15.75" hidden="1" customHeight="1" x14ac:dyDescent="0.2"/>
    <row r="862" ht="15.75" hidden="1" customHeight="1" x14ac:dyDescent="0.2"/>
    <row r="863" ht="15.75" hidden="1" customHeight="1" x14ac:dyDescent="0.2"/>
    <row r="864" ht="15.75" hidden="1" customHeight="1" x14ac:dyDescent="0.2"/>
    <row r="865" ht="15.75" hidden="1" customHeight="1" x14ac:dyDescent="0.2"/>
    <row r="866" ht="15.75" hidden="1" customHeight="1" x14ac:dyDescent="0.2"/>
    <row r="867" ht="15.75" hidden="1" customHeight="1" x14ac:dyDescent="0.2"/>
    <row r="868" ht="15.75" hidden="1" customHeight="1" x14ac:dyDescent="0.2"/>
    <row r="869" ht="15.75" hidden="1" customHeight="1" x14ac:dyDescent="0.2"/>
    <row r="870" ht="15.75" hidden="1" customHeight="1" x14ac:dyDescent="0.2"/>
    <row r="871" ht="15.75" hidden="1" customHeight="1" x14ac:dyDescent="0.2"/>
    <row r="872" ht="15.75" hidden="1" customHeight="1" x14ac:dyDescent="0.2"/>
    <row r="873" ht="15.75" hidden="1" customHeight="1" x14ac:dyDescent="0.2"/>
    <row r="874" ht="15.75" hidden="1" customHeight="1" x14ac:dyDescent="0.2"/>
    <row r="875" ht="15.75" hidden="1" customHeight="1" x14ac:dyDescent="0.2"/>
    <row r="876" ht="15.75" hidden="1" customHeight="1" x14ac:dyDescent="0.2"/>
    <row r="877" ht="15.75" hidden="1" customHeight="1" x14ac:dyDescent="0.2"/>
    <row r="878" ht="15.75" hidden="1" customHeight="1" x14ac:dyDescent="0.2"/>
    <row r="879" ht="15.75" hidden="1" customHeight="1" x14ac:dyDescent="0.2"/>
    <row r="880" ht="15.75" hidden="1" customHeight="1" x14ac:dyDescent="0.2"/>
    <row r="881" ht="15.75" hidden="1" customHeight="1" x14ac:dyDescent="0.2"/>
    <row r="882" ht="15.75" hidden="1" customHeight="1" x14ac:dyDescent="0.2"/>
    <row r="883" ht="15.75" hidden="1" customHeight="1" x14ac:dyDescent="0.2"/>
    <row r="884" ht="15.75" hidden="1" customHeight="1" x14ac:dyDescent="0.2"/>
    <row r="885" ht="15.75" hidden="1" customHeight="1" x14ac:dyDescent="0.2"/>
    <row r="886" ht="15.75" hidden="1" customHeight="1" x14ac:dyDescent="0.2"/>
    <row r="887" ht="15.75" hidden="1" customHeight="1" x14ac:dyDescent="0.2"/>
    <row r="888" ht="15.75" hidden="1" customHeight="1" x14ac:dyDescent="0.2"/>
    <row r="889" ht="15.75" hidden="1" customHeight="1" x14ac:dyDescent="0.2"/>
    <row r="890" ht="15.75" hidden="1" customHeight="1" x14ac:dyDescent="0.2"/>
    <row r="891" ht="15.75" hidden="1" customHeight="1" x14ac:dyDescent="0.2"/>
    <row r="892" ht="15.75" hidden="1" customHeight="1" x14ac:dyDescent="0.2"/>
    <row r="893" ht="15.75" hidden="1" customHeight="1" x14ac:dyDescent="0.2"/>
    <row r="894" ht="15.75" hidden="1" customHeight="1" x14ac:dyDescent="0.2"/>
    <row r="895" ht="15.75" hidden="1" customHeight="1" x14ac:dyDescent="0.2"/>
    <row r="896" ht="15.75" hidden="1" customHeight="1" x14ac:dyDescent="0.2"/>
    <row r="897" ht="15.75" hidden="1" customHeight="1" x14ac:dyDescent="0.2"/>
    <row r="898" ht="15.75" hidden="1" customHeight="1" x14ac:dyDescent="0.2"/>
    <row r="899" ht="15.75" hidden="1" customHeight="1" x14ac:dyDescent="0.2"/>
    <row r="900" ht="15.75" hidden="1" customHeight="1" x14ac:dyDescent="0.2"/>
    <row r="901" ht="15.75" hidden="1" customHeight="1" x14ac:dyDescent="0.2"/>
    <row r="902" ht="15.75" hidden="1" customHeight="1" x14ac:dyDescent="0.2"/>
    <row r="903" ht="15.75" hidden="1" customHeight="1" x14ac:dyDescent="0.2"/>
    <row r="904" ht="15.75" hidden="1" customHeight="1" x14ac:dyDescent="0.2"/>
    <row r="905" ht="15.75" hidden="1" customHeight="1" x14ac:dyDescent="0.2"/>
    <row r="906" ht="15.75" hidden="1" customHeight="1" x14ac:dyDescent="0.2"/>
    <row r="907" ht="15.75" hidden="1" customHeight="1" x14ac:dyDescent="0.2"/>
    <row r="908" ht="15.75" hidden="1" customHeight="1" x14ac:dyDescent="0.2"/>
    <row r="909" ht="15.75" hidden="1" customHeight="1" x14ac:dyDescent="0.2"/>
    <row r="910" ht="15.75" hidden="1" customHeight="1" x14ac:dyDescent="0.2"/>
    <row r="911" ht="15.75" hidden="1" customHeight="1" x14ac:dyDescent="0.2"/>
    <row r="912" ht="15.75" hidden="1" customHeight="1" x14ac:dyDescent="0.2"/>
    <row r="913" ht="15.75" hidden="1" customHeight="1" x14ac:dyDescent="0.2"/>
    <row r="914" ht="15.75" hidden="1" customHeight="1" x14ac:dyDescent="0.2"/>
    <row r="915" ht="15.75" hidden="1" customHeight="1" x14ac:dyDescent="0.2"/>
    <row r="916" ht="15.75" hidden="1" customHeight="1" x14ac:dyDescent="0.2"/>
    <row r="917" ht="15.75" hidden="1" customHeight="1" x14ac:dyDescent="0.2"/>
    <row r="918" ht="15.75" hidden="1" customHeight="1" x14ac:dyDescent="0.2"/>
    <row r="919" ht="15.75" hidden="1" customHeight="1" x14ac:dyDescent="0.2"/>
    <row r="920" ht="15.75" hidden="1" customHeight="1" x14ac:dyDescent="0.2"/>
    <row r="921" ht="15.75" hidden="1" customHeight="1" x14ac:dyDescent="0.2"/>
    <row r="922" ht="15.75" hidden="1" customHeight="1" x14ac:dyDescent="0.2"/>
    <row r="923" ht="15.75" hidden="1" customHeight="1" x14ac:dyDescent="0.2"/>
    <row r="924" ht="15.75" hidden="1" customHeight="1" x14ac:dyDescent="0.2"/>
    <row r="925" ht="15.75" hidden="1" customHeight="1" x14ac:dyDescent="0.2"/>
    <row r="926" ht="15.75" hidden="1" customHeight="1" x14ac:dyDescent="0.2"/>
    <row r="927" ht="15.75" hidden="1" customHeight="1" x14ac:dyDescent="0.2"/>
    <row r="928" ht="15.75" hidden="1" customHeight="1" x14ac:dyDescent="0.2"/>
    <row r="929" ht="15.75" hidden="1" customHeight="1" x14ac:dyDescent="0.2"/>
    <row r="930" ht="15.75" hidden="1" customHeight="1" x14ac:dyDescent="0.2"/>
    <row r="931" ht="15.75" hidden="1" customHeight="1" x14ac:dyDescent="0.2"/>
    <row r="932" ht="15.75" hidden="1" customHeight="1" x14ac:dyDescent="0.2"/>
    <row r="933" ht="15.75" hidden="1" customHeight="1" x14ac:dyDescent="0.2"/>
    <row r="934" ht="15.75" hidden="1" customHeight="1" x14ac:dyDescent="0.2"/>
    <row r="935" ht="15.75" hidden="1" customHeight="1" x14ac:dyDescent="0.2"/>
    <row r="936" ht="15.75" hidden="1" customHeight="1" x14ac:dyDescent="0.2"/>
    <row r="937" ht="15.75" hidden="1" customHeight="1" x14ac:dyDescent="0.2"/>
    <row r="938" ht="15.75" hidden="1" customHeight="1" x14ac:dyDescent="0.2"/>
    <row r="939" ht="15.75" hidden="1" customHeight="1" x14ac:dyDescent="0.2"/>
    <row r="940" ht="15.75" hidden="1" customHeight="1" x14ac:dyDescent="0.2"/>
    <row r="941" ht="15.75" hidden="1" customHeight="1" x14ac:dyDescent="0.2"/>
    <row r="942" ht="15.75" hidden="1" customHeight="1" x14ac:dyDescent="0.2"/>
    <row r="943" ht="15.75" hidden="1" customHeight="1" x14ac:dyDescent="0.2"/>
    <row r="944" ht="15.75" hidden="1" customHeight="1" x14ac:dyDescent="0.2"/>
    <row r="945" ht="15.75" hidden="1" customHeight="1" x14ac:dyDescent="0.2"/>
    <row r="946" ht="15.75" hidden="1" customHeight="1" x14ac:dyDescent="0.2"/>
    <row r="947" ht="15.75" hidden="1" customHeight="1" x14ac:dyDescent="0.2"/>
    <row r="948" ht="15.75" hidden="1" customHeight="1" x14ac:dyDescent="0.2"/>
    <row r="949" ht="15.75" hidden="1" customHeight="1" x14ac:dyDescent="0.2"/>
    <row r="950" ht="15.75" hidden="1" customHeight="1" x14ac:dyDescent="0.2"/>
    <row r="951" ht="15.75" hidden="1" customHeight="1" x14ac:dyDescent="0.2"/>
    <row r="952" ht="15.75" hidden="1" customHeight="1" x14ac:dyDescent="0.2"/>
    <row r="953" ht="15.75" hidden="1" customHeight="1" x14ac:dyDescent="0.2"/>
    <row r="954" ht="15.75" hidden="1" customHeight="1" x14ac:dyDescent="0.2"/>
    <row r="955" ht="15.75" hidden="1" customHeight="1" x14ac:dyDescent="0.2"/>
    <row r="956" ht="15.75" hidden="1" customHeight="1" x14ac:dyDescent="0.2"/>
    <row r="957" ht="15.75" hidden="1" customHeight="1" x14ac:dyDescent="0.2"/>
    <row r="958" ht="15.75" hidden="1" customHeight="1" x14ac:dyDescent="0.2"/>
    <row r="959" ht="15.75" hidden="1" customHeight="1" x14ac:dyDescent="0.2"/>
    <row r="960" ht="15.75" hidden="1" customHeight="1" x14ac:dyDescent="0.2"/>
    <row r="961" ht="15.75" hidden="1" customHeight="1" x14ac:dyDescent="0.2"/>
    <row r="962" ht="15.75" hidden="1" customHeight="1" x14ac:dyDescent="0.2"/>
    <row r="963" ht="15.75" hidden="1" customHeight="1" x14ac:dyDescent="0.2"/>
    <row r="964" ht="15.75" hidden="1" customHeight="1" x14ac:dyDescent="0.2"/>
    <row r="965" ht="15.75" hidden="1" customHeight="1" x14ac:dyDescent="0.2"/>
    <row r="966" ht="15.75" hidden="1" customHeight="1" x14ac:dyDescent="0.2"/>
    <row r="967" ht="15.75" hidden="1" customHeight="1" x14ac:dyDescent="0.2"/>
    <row r="968" ht="15.75" hidden="1" customHeight="1" x14ac:dyDescent="0.2"/>
    <row r="969" ht="15.75" hidden="1" customHeight="1" x14ac:dyDescent="0.2"/>
    <row r="970" ht="15.75" hidden="1" customHeight="1" x14ac:dyDescent="0.2"/>
    <row r="971" ht="15.75" hidden="1" customHeight="1" x14ac:dyDescent="0.2"/>
    <row r="972" ht="15.75" hidden="1" customHeight="1" x14ac:dyDescent="0.2"/>
    <row r="973" ht="15.75" hidden="1" customHeight="1" x14ac:dyDescent="0.2"/>
    <row r="974" ht="15.75" hidden="1" customHeight="1" x14ac:dyDescent="0.2"/>
    <row r="975" ht="15.75" hidden="1" customHeight="1" x14ac:dyDescent="0.2"/>
    <row r="976" ht="15.75" hidden="1" customHeight="1" x14ac:dyDescent="0.2"/>
    <row r="977" ht="15.75" hidden="1" customHeight="1" x14ac:dyDescent="0.2"/>
    <row r="978" ht="15.75" hidden="1" customHeight="1" x14ac:dyDescent="0.2"/>
    <row r="979" ht="15.75" hidden="1" customHeight="1" x14ac:dyDescent="0.2"/>
    <row r="980" ht="15.75" hidden="1" customHeight="1" x14ac:dyDescent="0.2"/>
    <row r="981" ht="15.75" hidden="1" customHeight="1" x14ac:dyDescent="0.2"/>
    <row r="982" ht="15.75" hidden="1" customHeight="1" x14ac:dyDescent="0.2"/>
    <row r="983" ht="15.75" hidden="1" customHeight="1" x14ac:dyDescent="0.2"/>
    <row r="984" ht="15.75" hidden="1" customHeight="1" x14ac:dyDescent="0.2"/>
    <row r="985" ht="15.75" hidden="1" customHeight="1" x14ac:dyDescent="0.2"/>
    <row r="986" ht="15.75" hidden="1" customHeight="1" x14ac:dyDescent="0.2"/>
    <row r="987" ht="15.75" hidden="1" customHeight="1" x14ac:dyDescent="0.2"/>
    <row r="988" ht="15.75" hidden="1" customHeight="1" x14ac:dyDescent="0.2"/>
    <row r="989" ht="15.75" hidden="1" customHeight="1" x14ac:dyDescent="0.2"/>
    <row r="990" ht="15.75" hidden="1" customHeight="1" x14ac:dyDescent="0.2"/>
    <row r="991" ht="15.75" hidden="1" customHeight="1" x14ac:dyDescent="0.2"/>
    <row r="992" ht="15.75" hidden="1" customHeight="1" x14ac:dyDescent="0.2"/>
    <row r="993" ht="15.75" hidden="1" customHeight="1" x14ac:dyDescent="0.2"/>
    <row r="994" ht="15.75" hidden="1" customHeight="1" x14ac:dyDescent="0.2"/>
    <row r="995" ht="15.75" hidden="1" customHeight="1" x14ac:dyDescent="0.2"/>
    <row r="996" ht="15.75" hidden="1" customHeight="1" x14ac:dyDescent="0.2"/>
    <row r="997" ht="15.75" hidden="1" customHeight="1" x14ac:dyDescent="0.2"/>
    <row r="998" ht="15.75" hidden="1" customHeight="1" x14ac:dyDescent="0.2"/>
    <row r="999" ht="15.75" hidden="1" customHeight="1" x14ac:dyDescent="0.2"/>
    <row r="1000" ht="15.75" hidden="1" customHeight="1" x14ac:dyDescent="0.2"/>
    <row r="1001" ht="15.75" hidden="1" customHeight="1" x14ac:dyDescent="0.2"/>
    <row r="1002" ht="15.75" hidden="1" customHeight="1" x14ac:dyDescent="0.2"/>
    <row r="1003" ht="15.75" hidden="1" customHeight="1" x14ac:dyDescent="0.2"/>
  </sheetData>
  <mergeCells count="13">
    <mergeCell ref="J24:K24"/>
    <mergeCell ref="L24:N24"/>
    <mergeCell ref="B6:F6"/>
    <mergeCell ref="B12:D12"/>
    <mergeCell ref="G16:I16"/>
    <mergeCell ref="B18:D18"/>
    <mergeCell ref="H18:I18"/>
    <mergeCell ref="J18:L18"/>
    <mergeCell ref="B20:F20"/>
    <mergeCell ref="J20:L20"/>
    <mergeCell ref="B21:C21"/>
    <mergeCell ref="D21:F21"/>
    <mergeCell ref="J23:N23"/>
  </mergeCells>
  <conditionalFormatting sqref="J24">
    <cfRule type="cellIs" dxfId="11" priority="1" operator="greaterThan">
      <formula>1.0999999</formula>
    </cfRule>
  </conditionalFormatting>
  <conditionalFormatting sqref="J24 B21">
    <cfRule type="cellIs" dxfId="10" priority="2" operator="lessThanOrEqual">
      <formula>1</formula>
    </cfRule>
  </conditionalFormatting>
  <conditionalFormatting sqref="B21">
    <cfRule type="cellIs" dxfId="9" priority="3" operator="greaterThan">
      <formula>1.099999999</formula>
    </cfRule>
  </conditionalFormatting>
  <pageMargins left="0.511811024" right="0.511811024" top="0.78740157499999996" bottom="0.78740157499999996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Apresentação</vt:lpstr>
      <vt:lpstr>Exemplo</vt:lpstr>
      <vt:lpstr>Amostra 1</vt:lpstr>
      <vt:lpstr>Amostra 2</vt:lpstr>
      <vt:lpstr>Amostra 3</vt:lpstr>
      <vt:lpstr>Amostra 4</vt:lpstr>
      <vt:lpstr>Amostra 5</vt:lpstr>
      <vt:lpstr>Amostra 6</vt:lpstr>
      <vt:lpstr>Amostra 7</vt:lpstr>
      <vt:lpstr>Amostra 8</vt:lpstr>
      <vt:lpstr>Amostra 9</vt:lpstr>
      <vt:lpstr>Amostra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Maiara Maria Franzoni</dc:creator>
  <cp:lastModifiedBy>Cintia Souza</cp:lastModifiedBy>
  <dcterms:created xsi:type="dcterms:W3CDTF">2018-05-17T14:53:16Z</dcterms:created>
  <dcterms:modified xsi:type="dcterms:W3CDTF">2021-02-18T13:59:16Z</dcterms:modified>
</cp:coreProperties>
</file>