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presentação" sheetId="1" r:id="rId4"/>
    <sheet state="visible" name="Recomendação de Adubação" sheetId="2" r:id="rId5"/>
    <sheet state="visible" name="Dados de Referência" sheetId="3" r:id="rId6"/>
  </sheets>
  <definedNames>
    <definedName localSheetId="2" name="Fórmula">'Dados de Referência'!$I$8</definedName>
  </definedNames>
  <calcPr/>
</workbook>
</file>

<file path=xl/sharedStrings.xml><?xml version="1.0" encoding="utf-8"?>
<sst xmlns="http://schemas.openxmlformats.org/spreadsheetml/2006/main" count="67" uniqueCount="58">
  <si>
    <t>CÁLCULO DE ADUBAÇÃO PARA A CULTURA DA SOJA</t>
  </si>
  <si>
    <t>Parâmetros de entrada</t>
  </si>
  <si>
    <t>Teor de argila do solo (%)</t>
  </si>
  <si>
    <t>≤ 20</t>
  </si>
  <si>
    <r>
      <rPr>
        <rFont val="Calibri"/>
        <color theme="1"/>
        <sz val="12.0"/>
      </rPr>
      <t>Teor de P no solo (mg.dm</t>
    </r>
    <r>
      <rPr>
        <rFont val="Calibri"/>
        <color theme="1"/>
        <sz val="12.0"/>
        <vertAlign val="superscript"/>
      </rPr>
      <t>-3</t>
    </r>
    <r>
      <rPr>
        <rFont val="Calibri"/>
        <color theme="1"/>
        <sz val="12.0"/>
      </rPr>
      <t>)</t>
    </r>
  </si>
  <si>
    <t>&gt; 3</t>
  </si>
  <si>
    <r>
      <rPr>
        <rFont val="Calibri"/>
        <color theme="1"/>
        <sz val="12.0"/>
      </rPr>
      <t>Teor de K no solo (mg.dm</t>
    </r>
    <r>
      <rPr>
        <rFont val="Calibri"/>
        <color theme="1"/>
        <sz val="12.0"/>
        <vertAlign val="superscript"/>
      </rPr>
      <t>-3</t>
    </r>
    <r>
      <rPr>
        <rFont val="Calibri"/>
        <color theme="1"/>
        <sz val="12.0"/>
      </rPr>
      <t>)</t>
    </r>
  </si>
  <si>
    <t>25 a 50</t>
  </si>
  <si>
    <t>Recomendação de adubação</t>
  </si>
  <si>
    <t>Nutriente</t>
  </si>
  <si>
    <t>N</t>
  </si>
  <si>
    <r>
      <rPr>
        <rFont val="Calibri"/>
        <b/>
        <color rgb="FF005F61"/>
        <sz val="12.0"/>
      </rPr>
      <t>P</t>
    </r>
    <r>
      <rPr>
        <rFont val="Calibri"/>
        <b/>
        <color rgb="FF005F61"/>
        <sz val="12.0"/>
        <vertAlign val="subscript"/>
      </rPr>
      <t>2</t>
    </r>
    <r>
      <rPr>
        <rFont val="Calibri"/>
        <b/>
        <color rgb="FF005F61"/>
        <sz val="12.0"/>
      </rPr>
      <t>O</t>
    </r>
    <r>
      <rPr>
        <rFont val="Calibri"/>
        <b/>
        <color rgb="FF005F61"/>
        <sz val="12.0"/>
        <vertAlign val="subscript"/>
      </rPr>
      <t>5</t>
    </r>
  </si>
  <si>
    <r>
      <rPr>
        <rFont val="Calibri"/>
        <b/>
        <color rgb="FF005F61"/>
        <sz val="12.0"/>
      </rPr>
      <t>K</t>
    </r>
    <r>
      <rPr>
        <rFont val="Calibri"/>
        <b/>
        <color rgb="FF005F61"/>
        <sz val="12.0"/>
        <vertAlign val="subscript"/>
      </rPr>
      <t>2</t>
    </r>
    <r>
      <rPr>
        <rFont val="Calibri"/>
        <b/>
        <color rgb="FF005F61"/>
        <sz val="12.0"/>
      </rPr>
      <t>O*</t>
    </r>
  </si>
  <si>
    <t xml:space="preserve">20 Kg/ha </t>
  </si>
  <si>
    <r>
      <rPr>
        <rFont val="Calibri"/>
        <i/>
        <color theme="1"/>
        <sz val="12.0"/>
      </rPr>
      <t>*acima de 50 Kg/ha de K</t>
    </r>
    <r>
      <rPr>
        <rFont val="Calibri"/>
        <i/>
        <color theme="1"/>
        <sz val="12.0"/>
        <vertAlign val="subscript"/>
      </rPr>
      <t>2</t>
    </r>
    <r>
      <rPr>
        <rFont val="Calibri"/>
        <i/>
        <color theme="1"/>
        <sz val="12.0"/>
      </rPr>
      <t>O é recomendado parcelar a adubação: 1/3 na semeadura e 2/3 em cobertura 30 a 40 dias após a semeadura</t>
    </r>
  </si>
  <si>
    <t>Teor de P no solo (Mehlich-1) (mg/dm³)</t>
  </si>
  <si>
    <t>Argila (%)</t>
  </si>
  <si>
    <t>&gt; 60</t>
  </si>
  <si>
    <t>40 a 60</t>
  </si>
  <si>
    <t>20 a 40</t>
  </si>
  <si>
    <t>Muito Baixo</t>
  </si>
  <si>
    <t>≤ 1</t>
  </si>
  <si>
    <t>≤ 3</t>
  </si>
  <si>
    <t>≤ 5</t>
  </si>
  <si>
    <t>≤ 6</t>
  </si>
  <si>
    <t>Baixo</t>
  </si>
  <si>
    <t>1 a 2</t>
  </si>
  <si>
    <t>3 a 6</t>
  </si>
  <si>
    <t>5 a 10</t>
  </si>
  <si>
    <t>6 a 12</t>
  </si>
  <si>
    <t>Médio</t>
  </si>
  <si>
    <t>2 a 3</t>
  </si>
  <si>
    <t>6 a 8</t>
  </si>
  <si>
    <t>10 a 14</t>
  </si>
  <si>
    <t>12 a 18</t>
  </si>
  <si>
    <t>Adequado</t>
  </si>
  <si>
    <t>&gt; 8</t>
  </si>
  <si>
    <t>&gt; 14</t>
  </si>
  <si>
    <t>&gt; 18</t>
  </si>
  <si>
    <t>Argila</t>
  </si>
  <si>
    <r>
      <rPr>
        <rFont val="Calibri"/>
        <b/>
        <color rgb="FFFEEDCB"/>
        <sz val="12.0"/>
      </rPr>
      <t>Adubação Fosfatada (P</t>
    </r>
    <r>
      <rPr>
        <rFont val="Calibri"/>
        <b/>
        <color rgb="FFFEEDCB"/>
        <sz val="12.0"/>
        <vertAlign val="subscript"/>
      </rPr>
      <t>2</t>
    </r>
    <r>
      <rPr>
        <rFont val="Calibri"/>
        <b/>
        <color rgb="FFFEEDCB"/>
        <sz val="12.0"/>
      </rPr>
      <t>O</t>
    </r>
    <r>
      <rPr>
        <rFont val="Calibri"/>
        <b/>
        <color rgb="FFFEEDCB"/>
        <sz val="12.0"/>
        <vertAlign val="subscript"/>
      </rPr>
      <t>5</t>
    </r>
    <r>
      <rPr>
        <rFont val="Calibri"/>
        <b/>
        <color rgb="FFFEEDCB"/>
        <sz val="12.0"/>
      </rPr>
      <t>)</t>
    </r>
  </si>
  <si>
    <t>Corretiva total</t>
  </si>
  <si>
    <t>Corretiva gradual</t>
  </si>
  <si>
    <t>P Muito Baixo</t>
  </si>
  <si>
    <t>P Baixo</t>
  </si>
  <si>
    <t xml:space="preserve"> %</t>
  </si>
  <si>
    <t>Kg/ha</t>
  </si>
  <si>
    <t>Adubação Potássica</t>
  </si>
  <si>
    <t>Teores de K extraível</t>
  </si>
  <si>
    <t>Adubação indicada</t>
  </si>
  <si>
    <t>mg/dm³</t>
  </si>
  <si>
    <r>
      <rPr>
        <rFont val="Calibri"/>
        <b/>
        <color rgb="FF005F61"/>
        <sz val="12.0"/>
      </rPr>
      <t>cmol</t>
    </r>
    <r>
      <rPr>
        <rFont val="Calibri"/>
        <b/>
        <color rgb="FF005F61"/>
        <sz val="12.0"/>
        <vertAlign val="subscript"/>
      </rPr>
      <t>c</t>
    </r>
    <r>
      <rPr>
        <rFont val="Calibri"/>
        <b/>
        <color rgb="FF005F61"/>
        <sz val="12.0"/>
      </rPr>
      <t>/dm³</t>
    </r>
  </si>
  <si>
    <r>
      <rPr>
        <rFont val="Calibri"/>
        <b/>
        <color rgb="FF005F61"/>
        <sz val="12.0"/>
      </rPr>
      <t>(Kg/ha de K</t>
    </r>
    <r>
      <rPr>
        <rFont val="Calibri"/>
        <b/>
        <color rgb="FF005F61"/>
        <sz val="12.0"/>
        <vertAlign val="subscript"/>
      </rPr>
      <t>2</t>
    </r>
    <r>
      <rPr>
        <rFont val="Calibri"/>
        <b/>
        <color rgb="FF005F61"/>
        <sz val="12.0"/>
      </rPr>
      <t>O)</t>
    </r>
  </si>
  <si>
    <t>≤ 25</t>
  </si>
  <si>
    <t>≤ 0,06</t>
  </si>
  <si>
    <t>0,06 a 0,13</t>
  </si>
  <si>
    <t>&gt; 50</t>
  </si>
  <si>
    <t>&gt; 0,13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</si>
</sst>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14">
    <font>
      <sz val="10.0"/>
      <color rgb="FF000000"/>
      <name val="Arial"/>
      <scheme val="minor"/>
    </font>
    <font>
      <sz val="11.0"/>
      <color theme="1"/>
      <name val="Calibri"/>
    </font>
    <font>
      <u/>
      <sz val="11.0"/>
      <color theme="1"/>
      <name val="Calibri"/>
    </font>
    <font>
      <b/>
      <sz val="13.0"/>
      <color rgb="FF005F61"/>
      <name val="Calibri"/>
    </font>
    <font/>
    <font>
      <sz val="12.0"/>
      <color theme="1"/>
      <name val="Calibri"/>
    </font>
    <font>
      <b/>
      <sz val="12.0"/>
      <color rgb="FFFEEDCB"/>
      <name val="Calibri"/>
    </font>
    <font>
      <b/>
      <sz val="12.0"/>
      <color theme="0"/>
      <name val="Calibri"/>
    </font>
    <font>
      <b/>
      <sz val="12.0"/>
      <color theme="1"/>
      <name val="Calibri"/>
    </font>
    <font>
      <b/>
      <sz val="12.0"/>
      <color rgb="FF005F61"/>
      <name val="Calibri"/>
    </font>
    <font>
      <i/>
      <sz val="12.0"/>
      <color theme="1"/>
      <name val="Calibri"/>
    </font>
    <font>
      <b/>
      <sz val="11.0"/>
      <color rgb="FFFEEDCB"/>
      <name val="Calibri"/>
    </font>
    <font>
      <sz val="11.0"/>
      <color theme="1"/>
      <name val="Arial"/>
    </font>
    <font>
      <sz val="12.0"/>
      <color rgb="FF005F6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5F61"/>
        <bgColor rgb="FF005F61"/>
      </patternFill>
    </fill>
    <fill>
      <patternFill patternType="solid">
        <fgColor rgb="FFF5F5F5"/>
        <bgColor rgb="FFF5F5F5"/>
      </patternFill>
    </fill>
    <fill>
      <patternFill patternType="solid">
        <fgColor rgb="FFFFFFFF"/>
        <bgColor rgb="FFFFFFFF"/>
      </patternFill>
    </fill>
    <fill>
      <patternFill patternType="solid">
        <fgColor rgb="FFFEEDCB"/>
        <bgColor rgb="FFFEEDCB"/>
      </patternFill>
    </fill>
  </fills>
  <borders count="16">
    <border/>
    <border>
      <left/>
      <right/>
      <top/>
      <bottom/>
    </border>
    <border>
      <left/>
      <top/>
      <bottom/>
    </border>
    <border>
      <top/>
      <bottom/>
    </border>
    <border>
      <left/>
      <top/>
    </border>
    <border>
      <top/>
    </border>
    <border>
      <left/>
    </border>
    <border>
      <left/>
      <right/>
      <top/>
    </border>
    <border>
      <left/>
      <right/>
    </border>
    <border>
      <left/>
      <right style="thin">
        <color rgb="FFFEEDCB"/>
      </right>
      <top/>
    </border>
    <border>
      <left style="thin">
        <color rgb="FFFEEDCB"/>
      </left>
      <top/>
      <bottom style="thin">
        <color rgb="FFFEEDCB"/>
      </bottom>
    </border>
    <border>
      <top/>
      <bottom style="thin">
        <color rgb="FFFEEDCB"/>
      </bottom>
    </border>
    <border>
      <left/>
      <right style="thin">
        <color rgb="FFFEEDCB"/>
      </right>
    </border>
    <border>
      <right style="thin">
        <color rgb="FFFEEDCB"/>
      </right>
      <top/>
      <bottom/>
    </border>
    <border>
      <left/>
      <right style="thin">
        <color rgb="FFFEEDCB"/>
      </right>
      <top/>
      <bottom/>
    </border>
    <border>
      <left/>
      <right style="thin">
        <color rgb="FF005F61"/>
      </right>
      <top/>
      <bottom/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2" fontId="3" numFmtId="0" xfId="0" applyAlignment="1" applyBorder="1" applyFont="1">
      <alignment horizontal="center"/>
    </xf>
    <xf borderId="3" fillId="0" fontId="4" numFmtId="0" xfId="0" applyBorder="1" applyFont="1"/>
    <xf borderId="1" fillId="2" fontId="5" numFmtId="0" xfId="0" applyBorder="1" applyFont="1"/>
    <xf borderId="2" fillId="3" fontId="6" numFmtId="0" xfId="0" applyAlignment="1" applyBorder="1" applyFill="1" applyFont="1">
      <alignment horizontal="center"/>
    </xf>
    <xf borderId="1" fillId="2" fontId="5" numFmtId="164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 vertical="center"/>
    </xf>
    <xf borderId="1" fillId="2" fontId="7" numFmtId="0" xfId="0" applyAlignment="1" applyBorder="1" applyFont="1">
      <alignment horizontal="center"/>
    </xf>
    <xf borderId="1" fillId="4" fontId="5" numFmtId="0" xfId="0" applyBorder="1" applyFill="1" applyFont="1"/>
    <xf borderId="1" fillId="4" fontId="5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2" fillId="2" fontId="5" numFmtId="0" xfId="0" applyAlignment="1" applyBorder="1" applyFont="1">
      <alignment horizontal="center"/>
    </xf>
    <xf borderId="1" fillId="5" fontId="5" numFmtId="0" xfId="0" applyBorder="1" applyFill="1" applyFont="1"/>
    <xf borderId="1" fillId="5" fontId="5" numFmtId="0" xfId="0" applyAlignment="1" applyBorder="1" applyFont="1">
      <alignment horizontal="center"/>
    </xf>
    <xf borderId="1" fillId="4" fontId="5" numFmtId="0" xfId="0" applyAlignment="1" applyBorder="1" applyFont="1">
      <alignment horizontal="center" vertical="center"/>
    </xf>
    <xf borderId="1" fillId="2" fontId="8" numFmtId="0" xfId="0" applyBorder="1" applyFont="1"/>
    <xf borderId="1" fillId="6" fontId="9" numFmtId="0" xfId="0" applyAlignment="1" applyBorder="1" applyFill="1" applyFont="1">
      <alignment horizontal="center"/>
    </xf>
    <xf borderId="1" fillId="4" fontId="5" numFmtId="0" xfId="0" applyAlignment="1" applyBorder="1" applyFont="1">
      <alignment horizontal="center" shrinkToFit="0" vertical="center" wrapText="1"/>
    </xf>
    <xf borderId="4" fillId="5" fontId="10" numFmtId="0" xfId="0" applyAlignment="1" applyBorder="1" applyFont="1">
      <alignment horizontal="left" shrinkToFit="0" wrapText="1"/>
    </xf>
    <xf borderId="5" fillId="0" fontId="4" numFmtId="0" xfId="0" applyBorder="1" applyFont="1"/>
    <xf borderId="6" fillId="0" fontId="4" numFmtId="0" xfId="0" applyBorder="1" applyFont="1"/>
    <xf borderId="7" fillId="2" fontId="8" numFmtId="0" xfId="0" applyAlignment="1" applyBorder="1" applyFont="1">
      <alignment horizontal="center" vertical="center"/>
    </xf>
    <xf borderId="2" fillId="2" fontId="8" numFmtId="0" xfId="0" applyAlignment="1" applyBorder="1" applyFont="1">
      <alignment horizontal="center"/>
    </xf>
    <xf borderId="8" fillId="0" fontId="4" numFmtId="0" xfId="0" applyBorder="1" applyFont="1"/>
    <xf borderId="1" fillId="2" fontId="8" numFmtId="0" xfId="0" applyAlignment="1" applyBorder="1" applyFont="1">
      <alignment horizontal="center" vertical="center"/>
    </xf>
    <xf borderId="1" fillId="2" fontId="8" numFmtId="0" xfId="0" applyAlignment="1" applyBorder="1" applyFont="1">
      <alignment horizontal="center"/>
    </xf>
    <xf borderId="7" fillId="3" fontId="11" numFmtId="0" xfId="0" applyAlignment="1" applyBorder="1" applyFont="1">
      <alignment horizontal="center" shrinkToFit="0" vertical="center" wrapText="1"/>
    </xf>
    <xf borderId="4" fillId="3" fontId="6" numFmtId="0" xfId="0" applyAlignment="1" applyBorder="1" applyFont="1">
      <alignment horizontal="center" vertical="center"/>
    </xf>
    <xf borderId="1" fillId="2" fontId="12" numFmtId="0" xfId="0" applyBorder="1" applyFont="1"/>
    <xf borderId="1" fillId="6" fontId="13" numFmtId="0" xfId="0" applyBorder="1" applyFont="1"/>
    <xf borderId="1" fillId="6" fontId="9" numFmtId="164" xfId="0" applyAlignment="1" applyBorder="1" applyFont="1" applyNumberFormat="1">
      <alignment horizontal="center"/>
    </xf>
    <xf borderId="1" fillId="6" fontId="9" numFmtId="0" xfId="0" applyBorder="1" applyFont="1"/>
    <xf borderId="1" fillId="2" fontId="5" numFmtId="164" xfId="0" applyAlignment="1" applyBorder="1" applyFont="1" applyNumberFormat="1">
      <alignment horizontal="center" vertical="center"/>
    </xf>
    <xf borderId="1" fillId="4" fontId="5" numFmtId="0" xfId="0" applyAlignment="1" applyBorder="1" applyFont="1">
      <alignment horizontal="center" vertical="center"/>
    </xf>
    <xf borderId="1" fillId="2" fontId="5" numFmtId="0" xfId="0" applyAlignment="1" applyBorder="1" applyFont="1">
      <alignment horizontal="center" vertical="center"/>
    </xf>
    <xf borderId="1" fillId="2" fontId="12" numFmtId="0" xfId="0" applyAlignment="1" applyBorder="1" applyFont="1">
      <alignment horizontal="right" vertical="center"/>
    </xf>
    <xf borderId="0" fillId="0" fontId="1" numFmtId="0" xfId="0" applyFont="1"/>
    <xf borderId="9" fillId="3" fontId="6" numFmtId="0" xfId="0" applyAlignment="1" applyBorder="1" applyFont="1">
      <alignment horizontal="center" vertical="center"/>
    </xf>
    <xf borderId="10" fillId="3" fontId="6" numFmtId="0" xfId="0" applyAlignment="1" applyBorder="1" applyFont="1">
      <alignment horizontal="center" vertical="center"/>
    </xf>
    <xf borderId="11" fillId="0" fontId="4" numFmtId="0" xfId="0" applyBorder="1" applyFont="1"/>
    <xf borderId="0" fillId="0" fontId="7" numFmtId="0" xfId="0" applyAlignment="1" applyFont="1">
      <alignment horizontal="center" vertical="center"/>
    </xf>
    <xf borderId="0" fillId="0" fontId="7" numFmtId="0" xfId="0" applyAlignment="1" applyFont="1">
      <alignment vertical="center"/>
    </xf>
    <xf borderId="12" fillId="0" fontId="4" numFmtId="0" xfId="0" applyBorder="1" applyFont="1"/>
    <xf borderId="2" fillId="3" fontId="6" numFmtId="0" xfId="0" applyAlignment="1" applyBorder="1" applyFont="1">
      <alignment horizontal="center" vertical="center"/>
    </xf>
    <xf borderId="13" fillId="0" fontId="4" numFmtId="0" xfId="0" applyBorder="1" applyFont="1"/>
    <xf borderId="1" fillId="3" fontId="6" numFmtId="0" xfId="0" applyAlignment="1" applyBorder="1" applyFont="1">
      <alignment horizontal="center" vertical="center"/>
    </xf>
    <xf borderId="14" fillId="3" fontId="6" numFmtId="0" xfId="0" applyAlignment="1" applyBorder="1" applyFont="1">
      <alignment horizontal="center"/>
    </xf>
    <xf borderId="1" fillId="3" fontId="6" numFmtId="0" xfId="0" applyAlignment="1" applyBorder="1" applyFont="1">
      <alignment horizontal="center"/>
    </xf>
    <xf borderId="0" fillId="0" fontId="7" numFmtId="0" xfId="0" applyAlignment="1" applyFont="1">
      <alignment horizontal="center"/>
    </xf>
    <xf quotePrefix="1" borderId="15" fillId="6" fontId="9" numFmtId="0" xfId="0" applyAlignment="1" applyBorder="1" applyFont="1">
      <alignment horizontal="center"/>
    </xf>
    <xf quotePrefix="1" borderId="2" fillId="6" fontId="9" numFmtId="0" xfId="0" applyAlignment="1" applyBorder="1" applyFont="1">
      <alignment horizontal="center"/>
    </xf>
    <xf borderId="15" fillId="2" fontId="5" numFmtId="164" xfId="0" applyAlignment="1" applyBorder="1" applyFont="1" applyNumberFormat="1">
      <alignment horizontal="center"/>
    </xf>
    <xf borderId="1" fillId="2" fontId="5" numFmtId="1" xfId="0" applyAlignment="1" applyBorder="1" applyFont="1" applyNumberFormat="1">
      <alignment horizontal="center"/>
    </xf>
    <xf borderId="0" fillId="0" fontId="5" numFmtId="164" xfId="0" applyAlignment="1" applyFont="1" applyNumberFormat="1">
      <alignment horizontal="center"/>
    </xf>
    <xf borderId="0" fillId="0" fontId="5" numFmtId="1" xfId="0" applyAlignment="1" applyFont="1" applyNumberFormat="1">
      <alignment horizontal="center"/>
    </xf>
    <xf borderId="0" fillId="0" fontId="5" numFmtId="0" xfId="0" applyAlignment="1" applyFont="1">
      <alignment horizontal="center"/>
    </xf>
    <xf borderId="15" fillId="4" fontId="5" numFmtId="164" xfId="0" applyAlignment="1" applyBorder="1" applyFont="1" applyNumberFormat="1">
      <alignment horizontal="center"/>
    </xf>
    <xf borderId="1" fillId="4" fontId="5" numFmtId="1" xfId="0" applyAlignment="1" applyBorder="1" applyFont="1" applyNumberFormat="1">
      <alignment horizontal="center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1">
    <tableStyle count="3" pivot="0" name="Dados de Referência-style">
      <tableStyleElement dxfId="1" type="headerRow"/>
      <tableStyleElement dxfId="2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8.png"/><Relationship Id="rId3" Type="http://schemas.openxmlformats.org/officeDocument/2006/relationships/image" Target="../media/image4.jpg"/><Relationship Id="rId4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4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5</xdr:row>
      <xdr:rowOff>161925</xdr:rowOff>
    </xdr:from>
    <xdr:ext cx="7191375" cy="4924425"/>
    <xdr:sp>
      <xdr:nvSpPr>
        <xdr:cNvPr id="3" name="Shape 3"/>
        <xdr:cNvSpPr txBox="1"/>
      </xdr:nvSpPr>
      <xdr:spPr>
        <a:xfrm>
          <a:off x="1755075" y="1322550"/>
          <a:ext cx="7181850" cy="49149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5F61"/>
            </a:buClr>
            <a:buSzPts val="1300"/>
            <a:buFont typeface="Calibri"/>
            <a:buNone/>
          </a:pPr>
          <a:r>
            <a:rPr b="1" i="0" lang="en-US" sz="13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A correta interpretação da análise físico-química do solo é fundamental para a correção e manutenção da fertilidade.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333333"/>
            </a:buClr>
            <a:buSzPts val="1300"/>
            <a:buFont typeface="Calibri"/>
            <a:buNone/>
          </a:pP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333333"/>
            </a:buClr>
            <a:buSzPts val="1300"/>
            <a:buFont typeface="Calibri"/>
            <a:buNone/>
          </a:pP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Nessa planilha, você, produtor/consultor, pode inserir os dados da sua análise de solo e ela irá te fornecer de forma rápida e prática as quantidades necessárias de nitrogênio, fósforo e potássio para o cultivo da soja.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333333"/>
            </a:buClr>
            <a:buSzPts val="1300"/>
            <a:buFont typeface="Calibri"/>
            <a:buNone/>
          </a:pP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333333"/>
            </a:buClr>
            <a:buSzPts val="1300"/>
            <a:buFont typeface="Calibri"/>
            <a:buNone/>
          </a:pP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A adubação com nitrogênio (N) na cultura da soja é bastante polêmica, pois não deve  ultrapassar a quantidade de 20 kg/ha. É fundamental realizar a etapa de inoculação das sementes com bactérias fixadoras de nitrogênio.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333333"/>
            </a:buClr>
            <a:buSzPts val="1300"/>
            <a:buFont typeface="Calibri"/>
            <a:buNone/>
          </a:pP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333333"/>
            </a:buClr>
            <a:buSzPts val="1300"/>
            <a:buFont typeface="Calibri"/>
            <a:buNone/>
          </a:pP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Para o cálculo da quantidade de fósforo (P</a:t>
          </a:r>
          <a:r>
            <a:rPr b="0" baseline="-25000" i="0" lang="en-US" sz="14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2</a:t>
          </a: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O</a:t>
          </a:r>
          <a:r>
            <a:rPr b="0" baseline="-2500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5</a:t>
          </a: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) necessária para o plantio da soja, basta selecionar na planilha o intervalo do teor de argila (%) e depois o intervalo do teor de P (mg.dm</a:t>
          </a:r>
          <a:r>
            <a:rPr b="0" baseline="3000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-3</a:t>
          </a: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) (fósforo extraído pelo método Mehlich 1) da sua análise de solo.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333333"/>
            </a:buClr>
            <a:buSzPts val="1300"/>
            <a:buFont typeface="Calibri"/>
            <a:buNone/>
          </a:pP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333333"/>
            </a:buClr>
            <a:buSzPts val="1300"/>
            <a:buFont typeface="Calibri"/>
            <a:buNone/>
          </a:pP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Para determinar a quantidade de potássio (K</a:t>
          </a:r>
          <a:r>
            <a:rPr b="0" baseline="-2500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2</a:t>
          </a: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O), selecione na planilha o intervalo em que se encontra o teor de K (mg.dm</a:t>
          </a:r>
          <a:r>
            <a:rPr b="0" baseline="3000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-3</a:t>
          </a: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) da sua análise de solo.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333333"/>
            </a:buClr>
            <a:buSzPts val="1300"/>
            <a:buFont typeface="Calibri"/>
            <a:buNone/>
          </a:pP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333333"/>
            </a:buClr>
            <a:buSzPts val="1300"/>
            <a:buFont typeface="Calibri"/>
            <a:buNone/>
          </a:pP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Feito isso, a planilha irá te fornecer a melhor recomendação de adubação.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300"/>
            <a:buFont typeface="Arial"/>
            <a:buNone/>
          </a:pPr>
          <a:r>
            <a:t/>
          </a:r>
          <a:endParaRPr b="0" i="0" sz="1300">
            <a:solidFill>
              <a:srgbClr val="333333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333333"/>
            </a:buClr>
            <a:buSzPts val="1300"/>
            <a:buFont typeface="Calibri"/>
            <a:buNone/>
          </a:pP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Para a adubação potássica, vale ressaltar que, caso a recomendação seja superior a 50 kg/ha, é indicado que a adubação seja parcelada: 1/3 na semeadura e 2/3 em cobertura, 30 a 40 dias após a semeadura.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333333"/>
            </a:buClr>
            <a:buSzPts val="1300"/>
            <a:buFont typeface="Calibri"/>
            <a:buNone/>
          </a:pP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333333"/>
            </a:buClr>
            <a:buSzPts val="1300"/>
            <a:buFont typeface="Calibri"/>
            <a:buNone/>
          </a:pP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Se os teores de fósforo e potássio estiverem em níveis adequados para o cultivo da soja, a planilha irá sinalizar que não é necessário realizar a adubação.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333333"/>
            </a:buClr>
            <a:buSzPts val="1300"/>
            <a:buFont typeface="Calibri"/>
            <a:buNone/>
          </a:pP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333333"/>
            </a:buClr>
            <a:buSzPts val="1300"/>
            <a:buFont typeface="Calibri"/>
            <a:buNone/>
          </a:pP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Caso você queira saber mais sobre técnicas de manejo para a cultura da soja, navegue pelo blog </a:t>
          </a:r>
          <a:r>
            <a:rPr b="1" i="0" lang="en-US" sz="13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Lavoura10 da Aegro (blog.aegro.com.br)</a:t>
          </a: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. Lá, você pode encontrar diversas informações que te ajudam na gestão e manejo da sua lavoura.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333333"/>
            </a:buClr>
            <a:buSzPts val="1300"/>
            <a:buFont typeface="Calibri"/>
            <a:buNone/>
          </a:pPr>
          <a:r>
            <a:rPr b="0" i="0" lang="en-US" sz="1300">
              <a:solidFill>
                <a:srgbClr val="333333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5F61"/>
            </a:buClr>
            <a:buSzPts val="1300"/>
            <a:buFont typeface="Calibri"/>
            <a:buNone/>
          </a:pPr>
          <a:r>
            <a:rPr b="1" i="0" lang="en-US" sz="13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Bom plantio!</a:t>
          </a:r>
          <a:endParaRPr sz="1400"/>
        </a:p>
      </xdr:txBody>
    </xdr:sp>
    <xdr:clientData fLocksWithSheet="0"/>
  </xdr:oneCellAnchor>
  <xdr:oneCellAnchor>
    <xdr:from>
      <xdr:col>0</xdr:col>
      <xdr:colOff>219075</xdr:colOff>
      <xdr:row>3</xdr:row>
      <xdr:rowOff>104775</xdr:rowOff>
    </xdr:from>
    <xdr:ext cx="7400925" cy="447675"/>
    <xdr:sp>
      <xdr:nvSpPr>
        <xdr:cNvPr id="4" name="Shape 4"/>
        <xdr:cNvSpPr txBox="1"/>
      </xdr:nvSpPr>
      <xdr:spPr>
        <a:xfrm>
          <a:off x="1650300" y="3560925"/>
          <a:ext cx="7391400" cy="4381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5F61"/>
            </a:buClr>
            <a:buSzPts val="1800"/>
            <a:buFont typeface="Calibri"/>
            <a:buNone/>
          </a:pPr>
          <a:r>
            <a:rPr b="0" lang="en-US" sz="1800">
              <a:solidFill>
                <a:srgbClr val="005F61"/>
              </a:solidFill>
              <a:latin typeface="Calibri"/>
              <a:ea typeface="Calibri"/>
              <a:cs typeface="Calibri"/>
              <a:sym typeface="Calibri"/>
            </a:rPr>
            <a:t>OLÁ</a:t>
          </a:r>
          <a:endParaRPr sz="1400"/>
        </a:p>
      </xdr:txBody>
    </xdr:sp>
    <xdr:clientData fLocksWithSheet="0"/>
  </xdr:oneCellAnchor>
  <xdr:oneCellAnchor>
    <xdr:from>
      <xdr:col>11</xdr:col>
      <xdr:colOff>276225</xdr:colOff>
      <xdr:row>1</xdr:row>
      <xdr:rowOff>19050</xdr:rowOff>
    </xdr:from>
    <xdr:ext cx="552450" cy="36195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323850</xdr:colOff>
      <xdr:row>1</xdr:row>
      <xdr:rowOff>66675</xdr:rowOff>
    </xdr:from>
    <xdr:ext cx="1095375" cy="276225"/>
    <xdr:pic>
      <xdr:nvPicPr>
        <xdr:cNvPr id="0" name="image8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43</xdr:row>
      <xdr:rowOff>85725</xdr:rowOff>
    </xdr:from>
    <xdr:ext cx="6867525" cy="847725"/>
    <xdr:pic>
      <xdr:nvPicPr>
        <xdr:cNvPr id="0" name="image4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314325</xdr:colOff>
      <xdr:row>40</xdr:row>
      <xdr:rowOff>9525</xdr:rowOff>
    </xdr:from>
    <xdr:ext cx="1400175" cy="266700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0</xdr:row>
      <xdr:rowOff>171450</xdr:rowOff>
    </xdr:from>
    <xdr:ext cx="1123950" cy="2190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17</xdr:row>
      <xdr:rowOff>180975</xdr:rowOff>
    </xdr:from>
    <xdr:ext cx="6867525" cy="847725"/>
    <xdr:pic>
      <xdr:nvPicPr>
        <xdr:cNvPr id="0" name="image5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0</xdr:row>
      <xdr:rowOff>171450</xdr:rowOff>
    </xdr:from>
    <xdr:ext cx="1123950" cy="219075"/>
    <xdr:pic>
      <xdr:nvPicPr>
        <xdr:cNvPr id="0" name="image6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29</xdr:row>
      <xdr:rowOff>0</xdr:rowOff>
    </xdr:from>
    <xdr:ext cx="6867525" cy="847725"/>
    <xdr:pic>
      <xdr:nvPicPr>
        <xdr:cNvPr id="0" name="image7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C5:F9" displayName="Table_1" name="Table_1" id="1">
  <tableColumns count="4">
    <tableColumn name="&gt; 60" id="1"/>
    <tableColumn name="40 a 60" id="2"/>
    <tableColumn name="20 a 40" id="3"/>
    <tableColumn name="≤ 20" id="4"/>
  </tableColumns>
  <tableStyleInfo name="Dados de Referência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75"/>
  <cols>
    <col customWidth="1" min="1" max="6" width="8.0"/>
    <col customWidth="1" min="7" max="21" width="7.6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  <c r="S19" s="1"/>
      <c r="T19" s="1"/>
      <c r="U19" s="1"/>
      <c r="V19" s="1"/>
      <c r="W19" s="1"/>
      <c r="X19" s="1"/>
      <c r="Y19" s="1"/>
      <c r="Z19" s="1"/>
    </row>
    <row r="2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2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75"/>
  <cols>
    <col customWidth="1" min="1" max="1" width="8.88"/>
    <col customWidth="1" min="2" max="2" width="23.0"/>
    <col customWidth="1" min="3" max="3" width="24.5"/>
    <col customWidth="1" min="4" max="4" width="24.63"/>
    <col customWidth="1" min="5" max="5" width="22.75"/>
    <col customWidth="1" min="6" max="6" width="18.63"/>
    <col customWidth="1" min="7" max="7" width="18.5"/>
    <col customWidth="1" min="8" max="8" width="19.0"/>
    <col customWidth="1" min="9" max="9" width="19.5"/>
    <col customWidth="1" min="10" max="10" width="17.0"/>
    <col customWidth="1" min="11" max="11" width="23.5"/>
    <col customWidth="1" min="12" max="25" width="7.63"/>
  </cols>
  <sheetData>
    <row r="2" ht="35.25" customHeight="1"/>
    <row r="3" ht="18.0" customHeight="1">
      <c r="B3" s="3" t="s">
        <v>0</v>
      </c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8.0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8.0" customHeight="1">
      <c r="C5" s="6" t="s">
        <v>1</v>
      </c>
      <c r="D5" s="4"/>
      <c r="E5" s="5"/>
      <c r="F5" s="5"/>
      <c r="G5" s="7"/>
      <c r="H5" s="8"/>
      <c r="I5" s="9"/>
      <c r="J5" s="9"/>
      <c r="K5" s="9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8.0" customHeight="1">
      <c r="C6" s="10" t="s">
        <v>2</v>
      </c>
      <c r="D6" s="11" t="s">
        <v>3</v>
      </c>
      <c r="E6" s="12"/>
      <c r="F6" s="5"/>
      <c r="G6" s="7"/>
      <c r="H6" s="13"/>
      <c r="I6" s="4"/>
      <c r="J6" s="4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8.0" customHeight="1">
      <c r="C7" s="14" t="s">
        <v>4</v>
      </c>
      <c r="D7" s="15" t="s">
        <v>5</v>
      </c>
      <c r="E7" s="12"/>
      <c r="F7" s="5"/>
      <c r="G7" s="7"/>
      <c r="H7" s="12"/>
      <c r="I7" s="12"/>
      <c r="J7" s="12"/>
      <c r="K7" s="12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8.0" customHeight="1">
      <c r="C8" s="10" t="s">
        <v>6</v>
      </c>
      <c r="D8" s="16" t="s">
        <v>7</v>
      </c>
      <c r="E8" s="5"/>
      <c r="F8" s="5"/>
      <c r="G8" s="7"/>
      <c r="H8" s="12"/>
      <c r="I8" s="12"/>
      <c r="J8" s="12"/>
      <c r="K8" s="12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8.0" customHeight="1">
      <c r="B9" s="17"/>
      <c r="C9" s="12"/>
      <c r="D9" s="5"/>
      <c r="E9" s="5"/>
      <c r="F9" s="5"/>
      <c r="G9" s="7"/>
      <c r="H9" s="12"/>
      <c r="I9" s="12"/>
      <c r="J9" s="12"/>
      <c r="K9" s="12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8.0" customHeight="1">
      <c r="B10" s="5"/>
      <c r="C10" s="5"/>
      <c r="D10" s="5"/>
      <c r="E10" s="5"/>
      <c r="F10" s="5"/>
      <c r="G10" s="5"/>
      <c r="H10" s="5"/>
      <c r="I10" s="5"/>
      <c r="J10" s="12"/>
      <c r="K10" s="12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8.0" customHeight="1">
      <c r="B11" s="6" t="s">
        <v>8</v>
      </c>
      <c r="C11" s="4"/>
      <c r="D11" s="4"/>
      <c r="E11" s="4"/>
      <c r="F11" s="12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8.0" customHeight="1">
      <c r="B12" s="18" t="s">
        <v>9</v>
      </c>
      <c r="C12" s="18" t="s">
        <v>10</v>
      </c>
      <c r="D12" s="18" t="s">
        <v>11</v>
      </c>
      <c r="E12" s="18" t="s">
        <v>12</v>
      </c>
      <c r="F12" s="12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66.0" customHeight="1">
      <c r="B13" s="16"/>
      <c r="C13" s="16" t="s">
        <v>13</v>
      </c>
      <c r="D13" s="19" t="str">
        <f>IF(AND($D$7="≤ 1"),"240 Kg/ha em área total ou 100 Kg/ha na linha de semeadura",IF(AND($D$7="1 a 2"),"120 Kg/ha em área total ou 90 Kg/ha na linha de semeadura",IF(AND($D$7="2 a 3"),"Não adubar",IF(AND($D$7="&gt; 3"),"Não adubar",IF(AND($D$7="≤ 3"),"180 Kg/ha em área total ou 90 Kg/ha na linha de semeadura",IF(AND($D$7="3 a 6"),"90 Kg/ha em área total ou 80 Kg/ha na linha de semeadura",IF(AND($D$7="6 a 8"),"Não adubar",IF(AND($D$7="&gt; 8"),"Não adubar", IF(AND($D$7="≤ 5"),"120 Kg/ha em área total ou 80 Kg/ha na linha de semeadura",IF(AND($D$7="5 a 10"),"60 Kg/ha em área total ou 70 Kg/ha na linha de semeadura",IF(AND($D$7="10 a 14"),"Não adubar",IF(AND($D$7="&gt; 14"),"Não adubar", IF(AND($D$7="≤ 6"),"100 Kg/ha em área total ou 70 Kg/ha na linha de semeadura",IF(AND($D$7="6 a 12"),"50 Kg/ha em área total ou 60 Kg/ha na linha de semeadura",IF(AND($D$7="12 a 18"),"Não adubar",IF(AND($D$7="&gt; 18"),"Não adubar",0))))))))))))))))</f>
        <v>Não adubar</v>
      </c>
      <c r="E13" s="16" t="str">
        <f>IF(AND($D$8="≤ 25"),"100 Kg/ha",IF(AND($D$8="25 a 50"),"50 Kg/ha",IF(AND($D$8="&gt; 50"),"Não adubar",IF(AND($D$8="≤ 25"),"100 Kg/ha",IF(AND($D$8="25 a 50"),"50 Kg/ha",IF(AND($D$8="&gt; 50"),"Não adubar",IF(AND($D$8="≤ 25"),"100 Kg/ha ",IF(AND($D$8="25 a 50"),"50 Kg/ha",IF(AND($D$8="&gt; 50"),"Não adubar",IF(AND($D$8="≤ 25"),"100 Kg/ha",IF(AND($D$8="25 a 50"),"50 Kg/ha",IF(AND($D$8="&gt; 50"),"Não adubar",0))))))))))))</f>
        <v>50 Kg/ha</v>
      </c>
      <c r="F13" s="12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8.0" customHeight="1">
      <c r="B14" s="20" t="s">
        <v>14</v>
      </c>
      <c r="C14" s="21"/>
      <c r="D14" s="21"/>
      <c r="E14" s="21"/>
      <c r="F14" s="12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8.0" customHeight="1">
      <c r="B15" s="22"/>
      <c r="F15" s="1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5.75" customHeight="1">
      <c r="B16" s="23"/>
      <c r="C16" s="24"/>
      <c r="D16" s="4"/>
      <c r="E16" s="4"/>
      <c r="F16" s="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5.75" customHeight="1">
      <c r="B17" s="25"/>
      <c r="C17" s="26"/>
      <c r="D17" s="27"/>
      <c r="E17" s="27"/>
      <c r="F17" s="27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5.75" customHeight="1">
      <c r="B18" s="5"/>
      <c r="C18" s="5"/>
      <c r="D18" s="5"/>
      <c r="E18" s="12"/>
      <c r="F18" s="12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5.75" customHeight="1">
      <c r="B19" s="5"/>
      <c r="C19" s="5"/>
      <c r="D19" s="5"/>
      <c r="E19" s="12"/>
      <c r="F19" s="12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5.7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7">
    <mergeCell ref="B3:E3"/>
    <mergeCell ref="C5:D5"/>
    <mergeCell ref="H6:K6"/>
    <mergeCell ref="B11:E11"/>
    <mergeCell ref="B14:E15"/>
    <mergeCell ref="B16:B17"/>
    <mergeCell ref="C16:F16"/>
  </mergeCells>
  <dataValidations>
    <dataValidation type="list" allowBlank="1" showErrorMessage="1" sqref="D7">
      <formula1>"≤ 1,1 a 2,2 a 3,&gt; 3,≤ 3,3 a 6,≤ 6,6 a 8,&gt; 8,≤ 5,5 a 10,10 a 14,&gt; 14,6 a 12,12 a 18,&gt; 18"</formula1>
    </dataValidation>
    <dataValidation type="list" allowBlank="1" showErrorMessage="1" sqref="D8">
      <formula1>'Dados de Referência'!$B$25:$B$27</formula1>
    </dataValidation>
    <dataValidation type="list" allowBlank="1" showErrorMessage="1" sqref="D6">
      <formula1>"&gt; 60,40 a 60,20 a 40,≤ 20"</formula1>
    </dataValidation>
  </dataValidations>
  <printOptions/>
  <pageMargins bottom="0.787401575" footer="0.0" header="0.0" left="0.511811024" right="0.511811024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75"/>
  <cols>
    <col customWidth="1" min="1" max="1" width="17.0"/>
    <col customWidth="1" min="2" max="2" width="18.13"/>
    <col customWidth="1" min="3" max="3" width="15.75"/>
    <col customWidth="1" min="4" max="4" width="17.63"/>
    <col customWidth="1" min="5" max="5" width="15.38"/>
    <col customWidth="1" min="6" max="6" width="13.5"/>
    <col customWidth="1" min="7" max="7" width="8.0"/>
    <col customWidth="1" min="8" max="8" width="11.0"/>
    <col customWidth="1" min="9" max="9" width="8.0"/>
    <col customWidth="1" min="10" max="26" width="7.63"/>
  </cols>
  <sheetData>
    <row r="2" ht="30.75" customHeight="1"/>
    <row r="3">
      <c r="B3" s="28" t="s">
        <v>15</v>
      </c>
      <c r="C3" s="29" t="s">
        <v>16</v>
      </c>
      <c r="D3" s="21"/>
      <c r="E3" s="21"/>
      <c r="F3" s="2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B4" s="25"/>
      <c r="C4" s="22"/>
      <c r="G4" s="1"/>
      <c r="H4" s="3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B5" s="31"/>
      <c r="C5" s="32" t="s">
        <v>17</v>
      </c>
      <c r="D5" s="32" t="s">
        <v>18</v>
      </c>
      <c r="E5" s="32" t="s">
        <v>19</v>
      </c>
      <c r="F5" s="32" t="s">
        <v>3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B6" s="33" t="s">
        <v>20</v>
      </c>
      <c r="C6" s="34" t="s">
        <v>21</v>
      </c>
      <c r="D6" s="34" t="s">
        <v>22</v>
      </c>
      <c r="E6" s="34" t="s">
        <v>23</v>
      </c>
      <c r="F6" s="34" t="s">
        <v>24</v>
      </c>
      <c r="G6" s="1"/>
      <c r="H6" s="30"/>
      <c r="I6" s="3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B7" s="33" t="s">
        <v>25</v>
      </c>
      <c r="C7" s="35" t="s">
        <v>26</v>
      </c>
      <c r="D7" s="35" t="s">
        <v>27</v>
      </c>
      <c r="E7" s="35" t="s">
        <v>28</v>
      </c>
      <c r="F7" s="35" t="s">
        <v>29</v>
      </c>
      <c r="G7" s="1"/>
      <c r="H7" s="30"/>
      <c r="I7" s="3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B8" s="33" t="s">
        <v>30</v>
      </c>
      <c r="C8" s="36" t="s">
        <v>31</v>
      </c>
      <c r="D8" s="36" t="s">
        <v>32</v>
      </c>
      <c r="E8" s="36" t="s">
        <v>33</v>
      </c>
      <c r="F8" s="36" t="s">
        <v>34</v>
      </c>
      <c r="G8" s="1"/>
      <c r="H8" s="30"/>
      <c r="I8" s="3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B9" s="33" t="s">
        <v>35</v>
      </c>
      <c r="C9" s="35" t="s">
        <v>5</v>
      </c>
      <c r="D9" s="35" t="s">
        <v>36</v>
      </c>
      <c r="E9" s="35" t="s">
        <v>37</v>
      </c>
      <c r="F9" s="35" t="s">
        <v>38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B10" s="5"/>
      <c r="C10" s="5"/>
      <c r="D10" s="5"/>
      <c r="E10" s="5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B11" s="5"/>
      <c r="C11" s="5"/>
      <c r="D11" s="5"/>
      <c r="E11" s="5"/>
      <c r="F11" s="5"/>
      <c r="G11" s="1"/>
      <c r="H11" s="1"/>
      <c r="I11" s="38"/>
      <c r="J11" s="38"/>
      <c r="K11" s="38"/>
      <c r="L11" s="38"/>
      <c r="M11" s="3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B12" s="39" t="s">
        <v>39</v>
      </c>
      <c r="C12" s="40" t="s">
        <v>40</v>
      </c>
      <c r="D12" s="41"/>
      <c r="E12" s="41"/>
      <c r="F12" s="41"/>
      <c r="G12" s="1"/>
      <c r="H12" s="1"/>
      <c r="I12" s="42"/>
      <c r="J12" s="42"/>
      <c r="K12" s="43"/>
      <c r="L12" s="43"/>
      <c r="M12" s="4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B13" s="44"/>
      <c r="C13" s="45" t="s">
        <v>41</v>
      </c>
      <c r="D13" s="46"/>
      <c r="E13" s="45" t="s">
        <v>42</v>
      </c>
      <c r="F13" s="4"/>
      <c r="G13" s="1"/>
      <c r="H13" s="1"/>
      <c r="J13" s="42"/>
      <c r="L13" s="4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B14" s="44"/>
      <c r="C14" s="47" t="s">
        <v>43</v>
      </c>
      <c r="D14" s="48" t="s">
        <v>44</v>
      </c>
      <c r="E14" s="47" t="s">
        <v>43</v>
      </c>
      <c r="F14" s="49" t="s">
        <v>44</v>
      </c>
      <c r="G14" s="1"/>
      <c r="H14" s="1"/>
      <c r="J14" s="42"/>
      <c r="K14" s="50"/>
      <c r="L14" s="42"/>
      <c r="M14" s="5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B15" s="51" t="s">
        <v>45</v>
      </c>
      <c r="C15" s="52" t="s">
        <v>46</v>
      </c>
      <c r="D15" s="4"/>
      <c r="E15" s="4"/>
      <c r="F15" s="4"/>
      <c r="G15" s="1"/>
      <c r="H15" s="1"/>
      <c r="I15" s="50"/>
      <c r="J15" s="5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B16" s="53" t="s">
        <v>17</v>
      </c>
      <c r="C16" s="54">
        <v>240.0</v>
      </c>
      <c r="D16" s="12">
        <v>120.0</v>
      </c>
      <c r="E16" s="12">
        <v>100.0</v>
      </c>
      <c r="F16" s="12">
        <v>90.0</v>
      </c>
      <c r="G16" s="1"/>
      <c r="H16" s="1"/>
      <c r="I16" s="55"/>
      <c r="J16" s="56"/>
      <c r="K16" s="57"/>
      <c r="L16" s="57"/>
      <c r="M16" s="57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B17" s="58" t="s">
        <v>18</v>
      </c>
      <c r="C17" s="59">
        <v>180.0</v>
      </c>
      <c r="D17" s="11">
        <v>90.0</v>
      </c>
      <c r="E17" s="11">
        <v>90.0</v>
      </c>
      <c r="F17" s="11">
        <v>80.0</v>
      </c>
      <c r="G17" s="1"/>
      <c r="H17" s="1"/>
      <c r="I17" s="55"/>
      <c r="J17" s="56"/>
      <c r="K17" s="57"/>
      <c r="L17" s="57"/>
      <c r="M17" s="57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B18" s="53" t="s">
        <v>19</v>
      </c>
      <c r="C18" s="54">
        <v>120.0</v>
      </c>
      <c r="D18" s="12">
        <v>60.0</v>
      </c>
      <c r="E18" s="12">
        <v>80.0</v>
      </c>
      <c r="F18" s="12">
        <v>70.0</v>
      </c>
      <c r="G18" s="1"/>
      <c r="H18" s="1"/>
      <c r="I18" s="55"/>
      <c r="J18" s="56"/>
      <c r="K18" s="57"/>
      <c r="L18" s="57"/>
      <c r="M18" s="57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B19" s="58" t="s">
        <v>3</v>
      </c>
      <c r="C19" s="59">
        <v>100.0</v>
      </c>
      <c r="D19" s="11">
        <v>50.0</v>
      </c>
      <c r="E19" s="11">
        <v>70.0</v>
      </c>
      <c r="F19" s="11">
        <v>60.0</v>
      </c>
      <c r="G19" s="1"/>
      <c r="H19" s="1"/>
      <c r="I19" s="55"/>
      <c r="J19" s="56"/>
      <c r="K19" s="57"/>
      <c r="L19" s="57"/>
      <c r="M19" s="57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B20" s="5"/>
      <c r="C20" s="5"/>
      <c r="D20" s="5"/>
      <c r="E20" s="5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B21" s="5"/>
      <c r="C21" s="5"/>
      <c r="D21" s="5"/>
      <c r="E21" s="5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B22" s="6" t="s">
        <v>47</v>
      </c>
      <c r="C22" s="4"/>
      <c r="D22" s="4"/>
      <c r="E22" s="5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B23" s="6" t="s">
        <v>48</v>
      </c>
      <c r="C23" s="4"/>
      <c r="D23" s="49" t="s">
        <v>49</v>
      </c>
      <c r="E23" s="5"/>
      <c r="F23" s="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B24" s="18" t="s">
        <v>50</v>
      </c>
      <c r="C24" s="18" t="s">
        <v>51</v>
      </c>
      <c r="D24" s="18" t="s">
        <v>52</v>
      </c>
      <c r="E24" s="5"/>
      <c r="F24" s="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B25" s="11" t="s">
        <v>53</v>
      </c>
      <c r="C25" s="11" t="s">
        <v>54</v>
      </c>
      <c r="D25" s="11">
        <v>100.0</v>
      </c>
      <c r="E25" s="5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B26" s="15" t="s">
        <v>7</v>
      </c>
      <c r="C26" s="15" t="s">
        <v>55</v>
      </c>
      <c r="D26" s="15">
        <v>50.0</v>
      </c>
      <c r="E26" s="5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B27" s="11" t="s">
        <v>56</v>
      </c>
      <c r="C27" s="11" t="s">
        <v>57</v>
      </c>
      <c r="D27" s="11">
        <v>0.0</v>
      </c>
      <c r="E27" s="5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13">
    <mergeCell ref="J13:K13"/>
    <mergeCell ref="L13:M13"/>
    <mergeCell ref="J15:M15"/>
    <mergeCell ref="C13:D13"/>
    <mergeCell ref="B22:D22"/>
    <mergeCell ref="B23:C23"/>
    <mergeCell ref="B3:B4"/>
    <mergeCell ref="C3:F4"/>
    <mergeCell ref="B12:B14"/>
    <mergeCell ref="C12:F12"/>
    <mergeCell ref="I12:I14"/>
    <mergeCell ref="E13:F13"/>
    <mergeCell ref="C15:F15"/>
  </mergeCells>
  <printOptions/>
  <pageMargins bottom="0.787401575" footer="0.0" header="0.0" left="0.511811024" right="0.511811024" top="0.787401575"/>
  <pageSetup orientation="landscape"/>
  <drawing r:id="rId1"/>
  <tableParts count="1">
    <tablePart r:id="rId3"/>
  </tableParts>
</worksheet>
</file>