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6bfa09cf7098797/Freelance/Aegro/Planilhas/Produtividade de Soja/"/>
    </mc:Choice>
  </mc:AlternateContent>
  <xr:revisionPtr revIDLastSave="319" documentId="13_ncr:1_{D46BBB95-3FC5-4B77-92E7-2647D38C7D1C}" xr6:coauthVersionLast="45" xr6:coauthVersionMax="45" xr10:uidLastSave="{A03D4AD3-DE9F-4343-A70A-367FCE73A439}"/>
  <bookViews>
    <workbookView xWindow="-120" yWindow="-120" windowWidth="38640" windowHeight="15840" xr2:uid="{00000000-000D-0000-FFFF-FFFF00000000}"/>
  </bookViews>
  <sheets>
    <sheet name="Apresentação" sheetId="1" r:id="rId1"/>
    <sheet name="Exemplo" sheetId="2" r:id="rId2"/>
    <sheet name="Talhão 1" sheetId="32" r:id="rId3"/>
    <sheet name="Talhão 2" sheetId="31" r:id="rId4"/>
    <sheet name="Talhão 3" sheetId="30" r:id="rId5"/>
    <sheet name="Talhão 4" sheetId="29" r:id="rId6"/>
    <sheet name="Talhão 5" sheetId="28" r:id="rId7"/>
    <sheet name="Talhão 6" sheetId="27" r:id="rId8"/>
    <sheet name="Talhão 7" sheetId="26" r:id="rId9"/>
    <sheet name="Talhão 8" sheetId="25" r:id="rId10"/>
    <sheet name="Talhão 9" sheetId="24" r:id="rId11"/>
    <sheet name="Talhão 10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32" l="1"/>
  <c r="C20" i="32" s="1"/>
  <c r="G20" i="32" s="1"/>
  <c r="C16" i="31"/>
  <c r="C20" i="31" s="1"/>
  <c r="G20" i="31" s="1"/>
  <c r="C16" i="30"/>
  <c r="C20" i="30" s="1"/>
  <c r="G20" i="30" s="1"/>
  <c r="C16" i="29"/>
  <c r="C20" i="29" s="1"/>
  <c r="G20" i="29" s="1"/>
  <c r="C16" i="28"/>
  <c r="C20" i="28" s="1"/>
  <c r="G20" i="28" s="1"/>
  <c r="C16" i="27"/>
  <c r="C20" i="27" s="1"/>
  <c r="G20" i="27" s="1"/>
  <c r="C16" i="26"/>
  <c r="C20" i="26" s="1"/>
  <c r="G20" i="26" s="1"/>
  <c r="C16" i="25"/>
  <c r="C20" i="25" s="1"/>
  <c r="G20" i="25" s="1"/>
  <c r="C16" i="24"/>
  <c r="C20" i="24" s="1"/>
  <c r="G20" i="24" s="1"/>
  <c r="C16" i="14"/>
  <c r="C20" i="14" s="1"/>
  <c r="G20" i="14" s="1"/>
  <c r="G20" i="2" l="1"/>
  <c r="C20" i="2"/>
  <c r="C16" i="2" l="1"/>
</calcChain>
</file>

<file path=xl/sharedStrings.xml><?xml version="1.0" encoding="utf-8"?>
<sst xmlns="http://schemas.openxmlformats.org/spreadsheetml/2006/main" count="191" uniqueCount="20">
  <si>
    <t>gramas</t>
  </si>
  <si>
    <t>Dados da lavoura:</t>
  </si>
  <si>
    <t>plantas</t>
  </si>
  <si>
    <t>Nessa primeira aba deixamos um exemplo para você:</t>
  </si>
  <si>
    <t>vagens</t>
  </si>
  <si>
    <t>Número total de vagens</t>
  </si>
  <si>
    <t>vagens/hectare</t>
  </si>
  <si>
    <t>Estimativa da produtividade da soja</t>
  </si>
  <si>
    <t>Siga os passos a seguir inserindo os dados da sua lavoura de soja nas células cinzas</t>
  </si>
  <si>
    <t>Colete pelo menos 20 plantas em diferentes pontos do talhão</t>
  </si>
  <si>
    <t>Colete as vagens e pese seus grãos. Recomendamos a coleta em no mínimo 10 pontos diferentes e representativos do seu talhão.</t>
  </si>
  <si>
    <t>Conte quantas plantas existem em 4 m² em pelo menos 10 pontos diferentes, sempre procurando uma parte homogênea da área.</t>
  </si>
  <si>
    <t xml:space="preserve"> </t>
  </si>
  <si>
    <t xml:space="preserve">  </t>
  </si>
  <si>
    <t>Peso médio de grãos em uma vagem:</t>
  </si>
  <si>
    <t>Plantas existentes em 4 m²:</t>
  </si>
  <si>
    <t>Média de vagens por planta:</t>
  </si>
  <si>
    <t>Kg/ha</t>
  </si>
  <si>
    <t>ou</t>
  </si>
  <si>
    <t>sacas/ha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</si>
</sst>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 tint="0.499984740745262"/>
      <name val="Roboto"/>
    </font>
    <font>
      <sz val="11"/>
      <color theme="1"/>
      <name val="Roboto"/>
    </font>
    <font>
      <b/>
      <sz val="12"/>
      <color theme="1"/>
      <name val="Roboto"/>
    </font>
    <font>
      <b/>
      <sz val="11"/>
      <color theme="1"/>
      <name val="Roboto"/>
    </font>
    <font>
      <sz val="11"/>
      <color theme="1" tint="0.34998626667073579"/>
      <name val="Roboto"/>
    </font>
    <font>
      <sz val="10"/>
      <color theme="1"/>
      <name val="Roboto"/>
    </font>
    <font>
      <b/>
      <sz val="12"/>
      <color theme="0"/>
      <name val="Roboto"/>
    </font>
    <font>
      <sz val="14"/>
      <color rgb="FF00C65E"/>
      <name val="Roboto"/>
    </font>
    <font>
      <u/>
      <sz val="11"/>
      <color theme="1"/>
      <name val="Calibri"/>
      <family val="2"/>
      <scheme val="minor"/>
    </font>
    <font>
      <b/>
      <sz val="18"/>
      <color rgb="FF005F6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5"/>
      <name val="Calibri"/>
      <family val="2"/>
      <scheme val="minor"/>
    </font>
    <font>
      <sz val="15"/>
      <color rgb="FF00C65E"/>
      <name val="Calibri"/>
      <family val="2"/>
      <scheme val="minor"/>
    </font>
    <font>
      <b/>
      <sz val="16"/>
      <color rgb="FF005F6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EEDCB"/>
        <bgColor indexed="64"/>
      </patternFill>
    </fill>
    <fill>
      <patternFill patternType="solid">
        <fgColor rgb="FF00C65E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1"/>
    <xf numFmtId="0" fontId="0" fillId="0" borderId="0" xfId="0" applyProtection="1"/>
    <xf numFmtId="0" fontId="0" fillId="0" borderId="0" xfId="0" applyFill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 applyFill="1" applyProtection="1"/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Fill="1"/>
    <xf numFmtId="0" fontId="12" fillId="2" borderId="0" xfId="0" applyFont="1" applyFill="1" applyAlignment="1"/>
    <xf numFmtId="0" fontId="12" fillId="2" borderId="0" xfId="0" applyFont="1" applyFill="1" applyAlignment="1">
      <alignment horizontal="center"/>
    </xf>
    <xf numFmtId="0" fontId="13" fillId="2" borderId="0" xfId="0" applyFont="1" applyFill="1" applyProtection="1"/>
    <xf numFmtId="0" fontId="13" fillId="2" borderId="0" xfId="0" applyFont="1" applyFill="1"/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left"/>
    </xf>
    <xf numFmtId="0" fontId="20" fillId="0" borderId="0" xfId="0" applyFont="1"/>
    <xf numFmtId="0" fontId="21" fillId="0" borderId="0" xfId="0" applyFont="1"/>
    <xf numFmtId="0" fontId="8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left" vertical="center"/>
    </xf>
    <xf numFmtId="0" fontId="19" fillId="4" borderId="0" xfId="0" applyFont="1" applyFill="1" applyBorder="1" applyAlignment="1">
      <alignment horizontal="right" vertical="center"/>
    </xf>
    <xf numFmtId="0" fontId="19" fillId="4" borderId="0" xfId="0" applyFont="1" applyFill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center" vertical="center"/>
    </xf>
    <xf numFmtId="0" fontId="18" fillId="4" borderId="0" xfId="0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12" fillId="2" borderId="0" xfId="0" applyFont="1" applyFill="1" applyAlignment="1">
      <alignment horizontal="left"/>
    </xf>
    <xf numFmtId="0" fontId="16" fillId="2" borderId="1" xfId="0" applyFont="1" applyFill="1" applyBorder="1" applyAlignment="1">
      <alignment horizontal="center"/>
    </xf>
    <xf numFmtId="4" fontId="15" fillId="2" borderId="2" xfId="0" applyNumberFormat="1" applyFont="1" applyFill="1" applyBorder="1" applyAlignment="1">
      <alignment horizontal="right" vertical="center"/>
    </xf>
    <xf numFmtId="4" fontId="15" fillId="2" borderId="0" xfId="0" applyNumberFormat="1" applyFont="1" applyFill="1" applyBorder="1" applyAlignment="1">
      <alignment horizontal="right" vertical="center"/>
    </xf>
    <xf numFmtId="0" fontId="17" fillId="2" borderId="2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left" vertical="center"/>
    </xf>
    <xf numFmtId="0" fontId="22" fillId="3" borderId="0" xfId="0" applyFont="1" applyFill="1" applyProtection="1"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00C65E"/>
      <color rgb="FFF5F5F5"/>
      <color rgb="FF005F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conhecimento.aegro.com.br/contato?utm_source=planilha&amp;utm_medium=content&amp;utm_campaign=materiais&amp;utm_content=planilha-produtividade-soja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blog.aegro.com.br/" TargetMode="External"/><Relationship Id="rId4" Type="http://schemas.openxmlformats.org/officeDocument/2006/relationships/image" Target="../media/image3.jp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http://conhecimento.aegro.com.br/contato?utm_source=planilha&amp;utm_medium=content&amp;utm_campaign=materiais&amp;utm_content=planilha-produtividade-soja" TargetMode="External"/><Relationship Id="rId2" Type="http://schemas.openxmlformats.org/officeDocument/2006/relationships/image" Target="../media/image4.png"/><Relationship Id="rId1" Type="http://schemas.openxmlformats.org/officeDocument/2006/relationships/hyperlink" Target="https://blog.aegro.com.br/" TargetMode="External"/><Relationship Id="rId4" Type="http://schemas.openxmlformats.org/officeDocument/2006/relationships/image" Target="../media/image3.jp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http://conhecimento.aegro.com.br/contato?utm_source=planilha&amp;utm_medium=content&amp;utm_campaign=materiais&amp;utm_content=planilha-produtividade-soja" TargetMode="External"/><Relationship Id="rId2" Type="http://schemas.openxmlformats.org/officeDocument/2006/relationships/image" Target="../media/image4.png"/><Relationship Id="rId1" Type="http://schemas.openxmlformats.org/officeDocument/2006/relationships/hyperlink" Target="https://blog.aegro.com.br/" TargetMode="External"/><Relationship Id="rId4" Type="http://schemas.openxmlformats.org/officeDocument/2006/relationships/image" Target="../media/image3.jp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http://conhecimento.aegro.com.br/contato?utm_source=planilha&amp;utm_medium=content&amp;utm_campaign=materiais&amp;utm_content=planilha-produtividade-soja" TargetMode="External"/><Relationship Id="rId2" Type="http://schemas.openxmlformats.org/officeDocument/2006/relationships/image" Target="../media/image4.png"/><Relationship Id="rId1" Type="http://schemas.openxmlformats.org/officeDocument/2006/relationships/hyperlink" Target="https://blog.aegro.com.br/" TargetMode="External"/><Relationship Id="rId4" Type="http://schemas.openxmlformats.org/officeDocument/2006/relationships/image" Target="../media/image3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conhecimento.aegro.com.br/contato?utm_source=planilha&amp;utm_medium=content&amp;utm_campaign=materiais&amp;utm_content=planilha-produtividade-soja" TargetMode="External"/><Relationship Id="rId2" Type="http://schemas.openxmlformats.org/officeDocument/2006/relationships/image" Target="../media/image4.png"/><Relationship Id="rId1" Type="http://schemas.openxmlformats.org/officeDocument/2006/relationships/hyperlink" Target="https://blog.aegro.com.br/" TargetMode="External"/><Relationship Id="rId4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://conhecimento.aegro.com.br/contato?utm_source=planilha&amp;utm_medium=content&amp;utm_campaign=materiais&amp;utm_content=planilha-produtividade-soja" TargetMode="External"/><Relationship Id="rId2" Type="http://schemas.openxmlformats.org/officeDocument/2006/relationships/image" Target="../media/image4.png"/><Relationship Id="rId1" Type="http://schemas.openxmlformats.org/officeDocument/2006/relationships/hyperlink" Target="https://blog.aegro.com.br/" TargetMode="External"/><Relationship Id="rId4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://conhecimento.aegro.com.br/contato?utm_source=planilha&amp;utm_medium=content&amp;utm_campaign=materiais&amp;utm_content=planilha-produtividade-soja" TargetMode="External"/><Relationship Id="rId2" Type="http://schemas.openxmlformats.org/officeDocument/2006/relationships/image" Target="../media/image4.png"/><Relationship Id="rId1" Type="http://schemas.openxmlformats.org/officeDocument/2006/relationships/hyperlink" Target="https://blog.aegro.com.br/" TargetMode="External"/><Relationship Id="rId4" Type="http://schemas.openxmlformats.org/officeDocument/2006/relationships/image" Target="../media/image3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conhecimento.aegro.com.br/contato?utm_source=planilha&amp;utm_medium=content&amp;utm_campaign=materiais&amp;utm_content=planilha-produtividade-soja" TargetMode="External"/><Relationship Id="rId2" Type="http://schemas.openxmlformats.org/officeDocument/2006/relationships/image" Target="../media/image4.png"/><Relationship Id="rId1" Type="http://schemas.openxmlformats.org/officeDocument/2006/relationships/hyperlink" Target="https://blog.aegro.com.br/" TargetMode="External"/><Relationship Id="rId4" Type="http://schemas.openxmlformats.org/officeDocument/2006/relationships/image" Target="../media/image3.jp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http://conhecimento.aegro.com.br/contato?utm_source=planilha&amp;utm_medium=content&amp;utm_campaign=materiais&amp;utm_content=planilha-produtividade-soja" TargetMode="External"/><Relationship Id="rId2" Type="http://schemas.openxmlformats.org/officeDocument/2006/relationships/image" Target="../media/image4.png"/><Relationship Id="rId1" Type="http://schemas.openxmlformats.org/officeDocument/2006/relationships/hyperlink" Target="https://blog.aegro.com.br/" TargetMode="External"/><Relationship Id="rId4" Type="http://schemas.openxmlformats.org/officeDocument/2006/relationships/image" Target="../media/image3.jp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http://conhecimento.aegro.com.br/contato?utm_source=planilha&amp;utm_medium=content&amp;utm_campaign=materiais&amp;utm_content=planilha-produtividade-soja" TargetMode="External"/><Relationship Id="rId2" Type="http://schemas.openxmlformats.org/officeDocument/2006/relationships/image" Target="../media/image4.png"/><Relationship Id="rId1" Type="http://schemas.openxmlformats.org/officeDocument/2006/relationships/hyperlink" Target="https://blog.aegro.com.br/" TargetMode="External"/><Relationship Id="rId4" Type="http://schemas.openxmlformats.org/officeDocument/2006/relationships/image" Target="../media/image3.jp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http://conhecimento.aegro.com.br/contato?utm_source=planilha&amp;utm_medium=content&amp;utm_campaign=materiais&amp;utm_content=planilha-produtividade-soja" TargetMode="External"/><Relationship Id="rId2" Type="http://schemas.openxmlformats.org/officeDocument/2006/relationships/image" Target="../media/image4.png"/><Relationship Id="rId1" Type="http://schemas.openxmlformats.org/officeDocument/2006/relationships/hyperlink" Target="https://blog.aegro.com.br/" TargetMode="External"/><Relationship Id="rId4" Type="http://schemas.openxmlformats.org/officeDocument/2006/relationships/image" Target="../media/image3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http://conhecimento.aegro.com.br/contato?utm_source=planilha&amp;utm_medium=content&amp;utm_campaign=materiais&amp;utm_content=planilha-produtividade-soja" TargetMode="External"/><Relationship Id="rId2" Type="http://schemas.openxmlformats.org/officeDocument/2006/relationships/image" Target="../media/image4.png"/><Relationship Id="rId1" Type="http://schemas.openxmlformats.org/officeDocument/2006/relationships/hyperlink" Target="https://blog.aegro.com.br/" TargetMode="External"/><Relationship Id="rId4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547688</xdr:colOff>
      <xdr:row>51</xdr:row>
      <xdr:rowOff>0</xdr:rowOff>
    </xdr:from>
    <xdr:to>
      <xdr:col>45</xdr:col>
      <xdr:colOff>76125</xdr:colOff>
      <xdr:row>56</xdr:row>
      <xdr:rowOff>95250</xdr:rowOff>
    </xdr:to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DC6DBD0F-0BCF-46EF-8498-006091B798F5}"/>
            </a:ext>
          </a:extLst>
        </xdr:cNvPr>
        <xdr:cNvSpPr txBox="1"/>
      </xdr:nvSpPr>
      <xdr:spPr>
        <a:xfrm>
          <a:off x="20585907" y="9715500"/>
          <a:ext cx="6815062" cy="1047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008000"/>
              </a:solidFill>
              <a:latin typeface="Arial" pitchFamily="34" charset="0"/>
              <a:cs typeface="Arial" pitchFamily="34" charset="0"/>
            </a:rPr>
            <a:t>Bibliografia consultada para a realização desta planilha</a:t>
          </a:r>
          <a:r>
            <a:rPr lang="pt-BR" sz="1400" b="1" baseline="0">
              <a:solidFill>
                <a:srgbClr val="008000"/>
              </a:solidFill>
              <a:latin typeface="Arial" pitchFamily="34" charset="0"/>
              <a:cs typeface="Arial" pitchFamily="34" charset="0"/>
            </a:rPr>
            <a:t>:</a:t>
          </a:r>
        </a:p>
        <a:p>
          <a:r>
            <a:rPr lang="pt-BR" sz="1200" b="0">
              <a:latin typeface="Arial" pitchFamily="34" charset="0"/>
              <a:cs typeface="Arial" pitchFamily="34" charset="0"/>
            </a:rPr>
            <a:t>Reetz, H. Como estimar a produção de milho e soja antes da colheita.</a:t>
          </a:r>
          <a:r>
            <a:rPr lang="pt-BR" sz="1200" b="1">
              <a:latin typeface="Arial" pitchFamily="34" charset="0"/>
              <a:cs typeface="Arial" pitchFamily="34" charset="0"/>
            </a:rPr>
            <a:t> Informações Agronômicas. </a:t>
          </a:r>
          <a:r>
            <a:rPr lang="pt-BR" sz="1200" b="0">
              <a:latin typeface="Arial" pitchFamily="34" charset="0"/>
              <a:cs typeface="Arial" pitchFamily="34" charset="0"/>
            </a:rPr>
            <a:t>102: 12p</a:t>
          </a:r>
          <a:r>
            <a:rPr lang="pt-BR" sz="1200" b="0" baseline="0">
              <a:latin typeface="Arial" pitchFamily="34" charset="0"/>
              <a:cs typeface="Arial" pitchFamily="34" charset="0"/>
            </a:rPr>
            <a:t>, 2003.  Traduzido e adaptado de Better Crops with Plant Food, Norcross.</a:t>
          </a:r>
          <a:endParaRPr lang="pt-BR" sz="1200" b="0">
            <a:latin typeface="Arial" pitchFamily="34" charset="0"/>
            <a:cs typeface="Arial" pitchFamily="34" charset="0"/>
          </a:endParaRPr>
        </a:p>
        <a:p>
          <a:endParaRPr lang="pt-BR" sz="1400" b="1">
            <a:latin typeface="Arial" pitchFamily="34" charset="0"/>
            <a:cs typeface="Arial" pitchFamily="34" charset="0"/>
          </a:endParaRPr>
        </a:p>
      </xdr:txBody>
    </xdr:sp>
    <xdr:clientData/>
  </xdr:twoCellAnchor>
  <xdr:oneCellAnchor>
    <xdr:from>
      <xdr:col>12</xdr:col>
      <xdr:colOff>152556</xdr:colOff>
      <xdr:row>0</xdr:row>
      <xdr:rowOff>169068</xdr:rowOff>
    </xdr:from>
    <xdr:ext cx="552853" cy="367946"/>
    <xdr:pic>
      <xdr:nvPicPr>
        <xdr:cNvPr id="11" name="image2.png">
          <a:extLst>
            <a:ext uri="{FF2B5EF4-FFF2-40B4-BE49-F238E27FC236}">
              <a16:creationId xmlns:a16="http://schemas.microsoft.com/office/drawing/2014/main" id="{72983780-F706-429F-936C-CF50A3DFAD4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467756" y="169068"/>
          <a:ext cx="552853" cy="367946"/>
        </a:xfrm>
        <a:prstGeom prst="rect">
          <a:avLst/>
        </a:prstGeom>
        <a:noFill/>
      </xdr:spPr>
    </xdr:pic>
    <xdr:clientData/>
  </xdr:oneCellAnchor>
  <xdr:oneCellAnchor>
    <xdr:from>
      <xdr:col>0</xdr:col>
      <xdr:colOff>250031</xdr:colOff>
      <xdr:row>1</xdr:row>
      <xdr:rowOff>28324</xdr:rowOff>
    </xdr:from>
    <xdr:ext cx="1098578" cy="283504"/>
    <xdr:pic>
      <xdr:nvPicPr>
        <xdr:cNvPr id="12" name="image2.png">
          <a:extLst>
            <a:ext uri="{FF2B5EF4-FFF2-40B4-BE49-F238E27FC236}">
              <a16:creationId xmlns:a16="http://schemas.microsoft.com/office/drawing/2014/main" id="{2E964E8E-50EA-454A-BA35-C9D2D3258365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0031" y="218824"/>
          <a:ext cx="1098578" cy="283504"/>
        </a:xfrm>
        <a:prstGeom prst="rect">
          <a:avLst/>
        </a:prstGeom>
        <a:noFill/>
      </xdr:spPr>
    </xdr:pic>
    <xdr:clientData/>
  </xdr:oneCellAnchor>
  <xdr:twoCellAnchor>
    <xdr:from>
      <xdr:col>0</xdr:col>
      <xdr:colOff>178594</xdr:colOff>
      <xdr:row>5</xdr:row>
      <xdr:rowOff>149542</xdr:rowOff>
    </xdr:from>
    <xdr:to>
      <xdr:col>14</xdr:col>
      <xdr:colOff>554417</xdr:colOff>
      <xdr:row>32</xdr:row>
      <xdr:rowOff>145256</xdr:rowOff>
    </xdr:to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7BB78EFF-4954-4BCA-9EB6-2BB528ABC376}"/>
            </a:ext>
          </a:extLst>
        </xdr:cNvPr>
        <xdr:cNvSpPr txBox="1"/>
      </xdr:nvSpPr>
      <xdr:spPr>
        <a:xfrm>
          <a:off x="178594" y="1102042"/>
          <a:ext cx="8910223" cy="51392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numCol="2" spcCol="360000" rtlCol="0" anchor="t"/>
        <a:lstStyle/>
        <a:p>
          <a:pPr rtl="0"/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A estimativa da produtividade de soja pode fornecer informações valiosas. Com elas, você pode tomar decisões </a:t>
          </a:r>
          <a:b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</a:br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de frota necessária para colheita, dias necessários para </a:t>
          </a:r>
          <a:b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</a:br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a conclusão da operação, contratação ou não de equipe adicional, logística do transporte, armazenamento dos grãos </a:t>
          </a:r>
          <a:b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</a:br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e outros.</a:t>
          </a:r>
        </a:p>
        <a:p>
          <a:pPr rtl="0"/>
          <a:endParaRPr lang="pt-BR" sz="1300" b="0" i="0" baseline="0">
            <a:solidFill>
              <a:srgbClr val="333333"/>
            </a:solidFill>
            <a:effectLst/>
            <a:latin typeface="+mn-lt"/>
            <a:ea typeface="Roboto" panose="02000000000000000000" pitchFamily="2" charset="0"/>
            <a:cs typeface="+mn-cs"/>
          </a:endParaRPr>
        </a:p>
        <a:p>
          <a:pPr rtl="0"/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Para isso, é fundamental o conhecimento de três componentes da cultura da soja: </a:t>
          </a:r>
          <a:r>
            <a:rPr lang="pt-BR" sz="1300" b="1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população de plantas, vagens por planta e peso dos grãos por vagem</a:t>
          </a:r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. Faça a medição desses componentes, lembrando de realizar as coletas respeitando a variabilidade de sua propriedade, como manchas de solo e outros.</a:t>
          </a:r>
        </a:p>
        <a:p>
          <a:pPr rtl="0"/>
          <a:endParaRPr lang="pt-BR" sz="1300" b="0" i="0" baseline="0">
            <a:solidFill>
              <a:srgbClr val="333333"/>
            </a:solidFill>
            <a:effectLst/>
            <a:latin typeface="+mn-lt"/>
            <a:ea typeface="Roboto" panose="02000000000000000000" pitchFamily="2" charset="0"/>
            <a:cs typeface="+mn-cs"/>
          </a:endParaRPr>
        </a:p>
        <a:p>
          <a:pPr rtl="0"/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Nesta planilha você poderá colocar essas informações e ter </a:t>
          </a:r>
          <a:b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</a:br>
          <a:r>
            <a:rPr lang="pt-BR" sz="1300" b="1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a estimativa da produtividade da soja</a:t>
          </a:r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 de forma muito mais fácil e automatizada.</a:t>
          </a:r>
        </a:p>
        <a:p>
          <a:pPr rtl="0"/>
          <a:endParaRPr lang="pt-BR" sz="1300" b="0" i="0" baseline="0">
            <a:solidFill>
              <a:srgbClr val="333333"/>
            </a:solidFill>
            <a:effectLst/>
            <a:latin typeface="+mn-lt"/>
            <a:ea typeface="Roboto" panose="02000000000000000000" pitchFamily="2" charset="0"/>
            <a:cs typeface="+mn-cs"/>
          </a:endParaRPr>
        </a:p>
        <a:p>
          <a:pPr rtl="0"/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Na aba "</a:t>
          </a:r>
          <a:r>
            <a:rPr lang="pt-BR" sz="1300" b="1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Exemplo</a:t>
          </a:r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" você encontrará um caso de  estimativa, com dados meramente ilustrativos, para que você compreenda melhor o funcionamento da planilha. Já nas abas seguintes ("Talhão 1", "Talhão 2", etc.) será possível colocar suas informações e fazer efetivamente essa gestão da cultura da soja.</a:t>
          </a:r>
        </a:p>
        <a:p>
          <a:pPr rtl="0"/>
          <a:endParaRPr lang="pt-BR" sz="1300" b="0" i="0" baseline="0">
            <a:solidFill>
              <a:srgbClr val="333333"/>
            </a:solidFill>
            <a:effectLst/>
            <a:latin typeface="+mn-lt"/>
            <a:ea typeface="Roboto" panose="02000000000000000000" pitchFamily="2" charset="0"/>
            <a:cs typeface="+mn-cs"/>
          </a:endParaRPr>
        </a:p>
        <a:p>
          <a:pPr rtl="0"/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Como você pode notar, aqui sugerimos que a estimativa da produtividade seja feita a cada talhão, sendo que essa planilha apresenta abas para até 10 talhões.</a:t>
          </a:r>
        </a:p>
        <a:p>
          <a:pPr rtl="0"/>
          <a:endParaRPr lang="pt-BR" sz="1300" b="0" i="0" baseline="0">
            <a:solidFill>
              <a:srgbClr val="333333"/>
            </a:solidFill>
            <a:effectLst/>
            <a:latin typeface="+mn-lt"/>
            <a:ea typeface="Roboto" panose="02000000000000000000" pitchFamily="2" charset="0"/>
            <a:cs typeface="+mn-cs"/>
          </a:endParaRPr>
        </a:p>
        <a:p>
          <a:pPr rtl="0"/>
          <a:r>
            <a:rPr lang="pt-BR" sz="1300" b="1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Ressaltamos a indispensável necessidade de consultar um engenheiro(a) agrônomo(a) para o correto manejo de sua lavoura.</a:t>
          </a:r>
        </a:p>
        <a:p>
          <a:pPr rtl="0"/>
          <a:endParaRPr lang="pt-BR" sz="1300" b="0" i="0" baseline="0">
            <a:solidFill>
              <a:srgbClr val="333333"/>
            </a:solidFill>
            <a:effectLst/>
            <a:latin typeface="+mn-lt"/>
            <a:ea typeface="Roboto" panose="02000000000000000000" pitchFamily="2" charset="0"/>
            <a:cs typeface="+mn-cs"/>
          </a:endParaRPr>
        </a:p>
        <a:p>
          <a:pPr rtl="0"/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No blog Lavoura10 (blog.aegro.com.br) você pode conferir mais conteúdos sobre gestão agrícola, defensivos, planejamento agrícola e muito mais. Confira!</a:t>
          </a:r>
        </a:p>
        <a:p>
          <a:pPr rtl="0"/>
          <a:endParaRPr lang="pt-BR" sz="1300" b="0" i="0" baseline="0">
            <a:solidFill>
              <a:srgbClr val="333333"/>
            </a:solidFill>
            <a:effectLst/>
            <a:latin typeface="+mn-lt"/>
            <a:ea typeface="Roboto" panose="02000000000000000000" pitchFamily="2" charset="0"/>
            <a:cs typeface="+mn-cs"/>
          </a:endParaRPr>
        </a:p>
        <a:p>
          <a:pPr rtl="0"/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Bibliografia consultada para a realização desta planilha:</a:t>
          </a:r>
        </a:p>
        <a:p>
          <a:pPr rtl="0"/>
          <a:r>
            <a:rPr lang="pt-BR" sz="11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Reetz, H. Como estimar a produção de milho e soja antes da colheita. Informações Agronômicas. 102: 12p, 2003.  Traduzido e adaptado de Better Crops with Plant Food, Norcross.</a:t>
          </a:r>
        </a:p>
        <a:p>
          <a:pPr rtl="0"/>
          <a:endParaRPr lang="pt-BR" sz="1300" b="0" i="0" baseline="0">
            <a:solidFill>
              <a:srgbClr val="333333"/>
            </a:solidFill>
            <a:effectLst/>
            <a:latin typeface="+mn-lt"/>
            <a:ea typeface="Roboto" panose="02000000000000000000" pitchFamily="2" charset="0"/>
            <a:cs typeface="+mn-cs"/>
          </a:endParaRPr>
        </a:p>
        <a:p>
          <a:pPr rtl="0"/>
          <a:endParaRPr lang="pt-BR" sz="1300" b="0" i="0" baseline="0">
            <a:solidFill>
              <a:srgbClr val="333333"/>
            </a:solidFill>
            <a:effectLst/>
            <a:latin typeface="+mn-lt"/>
            <a:ea typeface="Roboto" panose="02000000000000000000" pitchFamily="2" charset="0"/>
            <a:cs typeface="+mn-cs"/>
          </a:endParaRPr>
        </a:p>
      </xdr:txBody>
    </xdr:sp>
    <xdr:clientData/>
  </xdr:twoCellAnchor>
  <xdr:twoCellAnchor>
    <xdr:from>
      <xdr:col>0</xdr:col>
      <xdr:colOff>178594</xdr:colOff>
      <xdr:row>3</xdr:row>
      <xdr:rowOff>88105</xdr:rowOff>
    </xdr:from>
    <xdr:to>
      <xdr:col>12</xdr:col>
      <xdr:colOff>317328</xdr:colOff>
      <xdr:row>5</xdr:row>
      <xdr:rowOff>110965</xdr:rowOff>
    </xdr:to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4BB9B027-C2A5-4F72-B063-1DDDF0B33098}"/>
            </a:ext>
          </a:extLst>
        </xdr:cNvPr>
        <xdr:cNvSpPr txBox="1"/>
      </xdr:nvSpPr>
      <xdr:spPr>
        <a:xfrm>
          <a:off x="178594" y="659605"/>
          <a:ext cx="7453934" cy="4038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800" b="0">
              <a:solidFill>
                <a:srgbClr val="005F61"/>
              </a:solidFill>
              <a:latin typeface="Calibri Light" panose="020F0302020204030204" pitchFamily="34" charset="0"/>
              <a:ea typeface="Roboto" panose="02000000000000000000" pitchFamily="2" charset="0"/>
              <a:cs typeface="Calibri Light" panose="020F0302020204030204" pitchFamily="34" charset="0"/>
            </a:rPr>
            <a:t>OLÁ</a:t>
          </a:r>
        </a:p>
      </xdr:txBody>
    </xdr:sp>
    <xdr:clientData/>
  </xdr:twoCellAnchor>
  <xdr:oneCellAnchor>
    <xdr:from>
      <xdr:col>3</xdr:col>
      <xdr:colOff>459583</xdr:colOff>
      <xdr:row>34</xdr:row>
      <xdr:rowOff>19049</xdr:rowOff>
    </xdr:from>
    <xdr:ext cx="6874083" cy="849818"/>
    <xdr:pic>
      <xdr:nvPicPr>
        <xdr:cNvPr id="15" name="image1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2423B63-DDD4-4368-B2EA-D7F0407E7271}"/>
            </a:ext>
          </a:extLst>
        </xdr:cNvPr>
        <xdr:cNvPicPr preferRelativeResize="0"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288383" y="6496049"/>
          <a:ext cx="6874083" cy="849818"/>
        </a:xfrm>
        <a:prstGeom prst="rect">
          <a:avLst/>
        </a:prstGeom>
        <a:noFill/>
      </xdr:spPr>
    </xdr:pic>
    <xdr:clientData/>
  </xdr:oneCellAnchor>
  <xdr:oneCellAnchor>
    <xdr:from>
      <xdr:col>0</xdr:col>
      <xdr:colOff>245269</xdr:colOff>
      <xdr:row>37</xdr:row>
      <xdr:rowOff>14769</xdr:rowOff>
    </xdr:from>
    <xdr:ext cx="1407158" cy="274396"/>
    <xdr:pic>
      <xdr:nvPicPr>
        <xdr:cNvPr id="16" name="image2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55C1623-EE28-4AD5-9B37-376436DA42CA}"/>
            </a:ext>
          </a:extLst>
        </xdr:cNvPr>
        <xdr:cNvPicPr preferRelativeResize="0"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45269" y="7063269"/>
          <a:ext cx="1407158" cy="274396"/>
        </a:xfrm>
        <a:prstGeom prst="rect">
          <a:avLst/>
        </a:prstGeom>
        <a:noFill/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132484</xdr:colOff>
      <xdr:row>0</xdr:row>
      <xdr:rowOff>154998</xdr:rowOff>
    </xdr:from>
    <xdr:ext cx="1133230" cy="220980"/>
    <xdr:pic>
      <xdr:nvPicPr>
        <xdr:cNvPr id="2" name="image2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F137F2-8E56-4311-A269-D7FE7A16961D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2484" y="154998"/>
          <a:ext cx="1133230" cy="220980"/>
        </a:xfrm>
        <a:prstGeom prst="rect">
          <a:avLst/>
        </a:prstGeom>
        <a:noFill/>
      </xdr:spPr>
    </xdr:pic>
    <xdr:clientData/>
  </xdr:oneCellAnchor>
  <xdr:oneCellAnchor>
    <xdr:from>
      <xdr:col>1</xdr:col>
      <xdr:colOff>1312793</xdr:colOff>
      <xdr:row>22</xdr:row>
      <xdr:rowOff>150781</xdr:rowOff>
    </xdr:from>
    <xdr:ext cx="6874083" cy="849818"/>
    <xdr:pic>
      <xdr:nvPicPr>
        <xdr:cNvPr id="3" name="image1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BC1EFBC-9F7E-4113-8CC0-82B64DB536A7}"/>
            </a:ext>
          </a:extLst>
        </xdr:cNvPr>
        <xdr:cNvPicPr preferRelativeResize="0"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22393" y="5637181"/>
          <a:ext cx="6874083" cy="849818"/>
        </a:xfrm>
        <a:prstGeom prst="rect">
          <a:avLst/>
        </a:prstGeom>
        <a:noFill/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132484</xdr:colOff>
      <xdr:row>0</xdr:row>
      <xdr:rowOff>154998</xdr:rowOff>
    </xdr:from>
    <xdr:ext cx="1133230" cy="220980"/>
    <xdr:pic>
      <xdr:nvPicPr>
        <xdr:cNvPr id="2" name="image2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14A1D51-DFF9-4305-A980-D2EF865D0042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2484" y="154998"/>
          <a:ext cx="1133230" cy="220980"/>
        </a:xfrm>
        <a:prstGeom prst="rect">
          <a:avLst/>
        </a:prstGeom>
        <a:noFill/>
      </xdr:spPr>
    </xdr:pic>
    <xdr:clientData/>
  </xdr:oneCellAnchor>
  <xdr:oneCellAnchor>
    <xdr:from>
      <xdr:col>1</xdr:col>
      <xdr:colOff>1312793</xdr:colOff>
      <xdr:row>22</xdr:row>
      <xdr:rowOff>150781</xdr:rowOff>
    </xdr:from>
    <xdr:ext cx="6874083" cy="849818"/>
    <xdr:pic>
      <xdr:nvPicPr>
        <xdr:cNvPr id="3" name="image1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ABAED8E-C2EA-4338-B259-E85AFEC617D1}"/>
            </a:ext>
          </a:extLst>
        </xdr:cNvPr>
        <xdr:cNvPicPr preferRelativeResize="0"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22393" y="5637181"/>
          <a:ext cx="6874083" cy="849818"/>
        </a:xfrm>
        <a:prstGeom prst="rect">
          <a:avLst/>
        </a:prstGeom>
        <a:noFill/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132484</xdr:colOff>
      <xdr:row>0</xdr:row>
      <xdr:rowOff>154998</xdr:rowOff>
    </xdr:from>
    <xdr:ext cx="1133230" cy="220980"/>
    <xdr:pic>
      <xdr:nvPicPr>
        <xdr:cNvPr id="2" name="image2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002E00-848C-4845-BD57-360ED67E8BB5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2484" y="154998"/>
          <a:ext cx="1133230" cy="220980"/>
        </a:xfrm>
        <a:prstGeom prst="rect">
          <a:avLst/>
        </a:prstGeom>
        <a:noFill/>
      </xdr:spPr>
    </xdr:pic>
    <xdr:clientData/>
  </xdr:oneCellAnchor>
  <xdr:oneCellAnchor>
    <xdr:from>
      <xdr:col>1</xdr:col>
      <xdr:colOff>1312793</xdr:colOff>
      <xdr:row>22</xdr:row>
      <xdr:rowOff>150781</xdr:rowOff>
    </xdr:from>
    <xdr:ext cx="6874083" cy="849818"/>
    <xdr:pic>
      <xdr:nvPicPr>
        <xdr:cNvPr id="3" name="image1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3F2F49A-EE33-42EE-BECA-C117D21636A6}"/>
            </a:ext>
          </a:extLst>
        </xdr:cNvPr>
        <xdr:cNvPicPr preferRelativeResize="0"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22393" y="6046756"/>
          <a:ext cx="6874083" cy="849818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132484</xdr:colOff>
      <xdr:row>0</xdr:row>
      <xdr:rowOff>154998</xdr:rowOff>
    </xdr:from>
    <xdr:ext cx="1133230" cy="220980"/>
    <xdr:pic>
      <xdr:nvPicPr>
        <xdr:cNvPr id="3" name="image2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78EE7A-6D99-439E-9297-5CBFF95D4A90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2484" y="154998"/>
          <a:ext cx="1133230" cy="220980"/>
        </a:xfrm>
        <a:prstGeom prst="rect">
          <a:avLst/>
        </a:prstGeom>
        <a:noFill/>
      </xdr:spPr>
    </xdr:pic>
    <xdr:clientData/>
  </xdr:oneCellAnchor>
  <xdr:oneCellAnchor>
    <xdr:from>
      <xdr:col>1</xdr:col>
      <xdr:colOff>1312793</xdr:colOff>
      <xdr:row>22</xdr:row>
      <xdr:rowOff>150781</xdr:rowOff>
    </xdr:from>
    <xdr:ext cx="6874083" cy="849818"/>
    <xdr:pic>
      <xdr:nvPicPr>
        <xdr:cNvPr id="4" name="image1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CF5627A-1AF7-4E17-8C7F-57ED2AC2899E}"/>
            </a:ext>
          </a:extLst>
        </xdr:cNvPr>
        <xdr:cNvPicPr preferRelativeResize="0"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22393" y="6046756"/>
          <a:ext cx="6874083" cy="849818"/>
        </a:xfrm>
        <a:prstGeom prst="rect">
          <a:avLst/>
        </a:prstGeom>
        <a:noFill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132484</xdr:colOff>
      <xdr:row>0</xdr:row>
      <xdr:rowOff>154998</xdr:rowOff>
    </xdr:from>
    <xdr:ext cx="1133230" cy="220980"/>
    <xdr:pic>
      <xdr:nvPicPr>
        <xdr:cNvPr id="2" name="image2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7DAD0D-67AF-4619-AC39-ED35C8018AE3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2484" y="154998"/>
          <a:ext cx="1133230" cy="220980"/>
        </a:xfrm>
        <a:prstGeom prst="rect">
          <a:avLst/>
        </a:prstGeom>
        <a:noFill/>
      </xdr:spPr>
    </xdr:pic>
    <xdr:clientData/>
  </xdr:oneCellAnchor>
  <xdr:oneCellAnchor>
    <xdr:from>
      <xdr:col>1</xdr:col>
      <xdr:colOff>1312793</xdr:colOff>
      <xdr:row>22</xdr:row>
      <xdr:rowOff>150781</xdr:rowOff>
    </xdr:from>
    <xdr:ext cx="6874083" cy="849818"/>
    <xdr:pic>
      <xdr:nvPicPr>
        <xdr:cNvPr id="3" name="image1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EED2976-C142-43D0-8A1B-03CD81DA0901}"/>
            </a:ext>
          </a:extLst>
        </xdr:cNvPr>
        <xdr:cNvPicPr preferRelativeResize="0"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22393" y="5637181"/>
          <a:ext cx="6874083" cy="849818"/>
        </a:xfrm>
        <a:prstGeom prst="rect">
          <a:avLst/>
        </a:prstGeom>
        <a:noFill/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132484</xdr:colOff>
      <xdr:row>0</xdr:row>
      <xdr:rowOff>154998</xdr:rowOff>
    </xdr:from>
    <xdr:ext cx="1133230" cy="220980"/>
    <xdr:pic>
      <xdr:nvPicPr>
        <xdr:cNvPr id="2" name="image2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4F3116-EDD6-4503-9031-0314DA4A6329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2484" y="154998"/>
          <a:ext cx="1133230" cy="220980"/>
        </a:xfrm>
        <a:prstGeom prst="rect">
          <a:avLst/>
        </a:prstGeom>
        <a:noFill/>
      </xdr:spPr>
    </xdr:pic>
    <xdr:clientData/>
  </xdr:oneCellAnchor>
  <xdr:oneCellAnchor>
    <xdr:from>
      <xdr:col>1</xdr:col>
      <xdr:colOff>1312793</xdr:colOff>
      <xdr:row>22</xdr:row>
      <xdr:rowOff>150781</xdr:rowOff>
    </xdr:from>
    <xdr:ext cx="6874083" cy="849818"/>
    <xdr:pic>
      <xdr:nvPicPr>
        <xdr:cNvPr id="3" name="image1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85ADB8B-6289-4677-B1E0-64BB43C7E676}"/>
            </a:ext>
          </a:extLst>
        </xdr:cNvPr>
        <xdr:cNvPicPr preferRelativeResize="0"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22393" y="5637181"/>
          <a:ext cx="6874083" cy="849818"/>
        </a:xfrm>
        <a:prstGeom prst="rect">
          <a:avLst/>
        </a:prstGeom>
        <a:noFill/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132484</xdr:colOff>
      <xdr:row>0</xdr:row>
      <xdr:rowOff>154998</xdr:rowOff>
    </xdr:from>
    <xdr:ext cx="1133230" cy="220980"/>
    <xdr:pic>
      <xdr:nvPicPr>
        <xdr:cNvPr id="2" name="image2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F742B8-4A2D-48A3-978F-93FCF92B8AB1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2484" y="154998"/>
          <a:ext cx="1133230" cy="220980"/>
        </a:xfrm>
        <a:prstGeom prst="rect">
          <a:avLst/>
        </a:prstGeom>
        <a:noFill/>
      </xdr:spPr>
    </xdr:pic>
    <xdr:clientData/>
  </xdr:oneCellAnchor>
  <xdr:oneCellAnchor>
    <xdr:from>
      <xdr:col>1</xdr:col>
      <xdr:colOff>1312793</xdr:colOff>
      <xdr:row>22</xdr:row>
      <xdr:rowOff>150781</xdr:rowOff>
    </xdr:from>
    <xdr:ext cx="6874083" cy="849818"/>
    <xdr:pic>
      <xdr:nvPicPr>
        <xdr:cNvPr id="3" name="image1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1776C0E-D9FB-4490-B458-AE77723CF8BE}"/>
            </a:ext>
          </a:extLst>
        </xdr:cNvPr>
        <xdr:cNvPicPr preferRelativeResize="0"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22393" y="5637181"/>
          <a:ext cx="6874083" cy="849818"/>
        </a:xfrm>
        <a:prstGeom prst="rect">
          <a:avLst/>
        </a:prstGeom>
        <a:noFill/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132484</xdr:colOff>
      <xdr:row>0</xdr:row>
      <xdr:rowOff>154998</xdr:rowOff>
    </xdr:from>
    <xdr:ext cx="1133230" cy="220980"/>
    <xdr:pic>
      <xdr:nvPicPr>
        <xdr:cNvPr id="2" name="image2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CCC1B5-1AB1-40AF-A7A8-A8DA9BA17646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2484" y="154998"/>
          <a:ext cx="1133230" cy="220980"/>
        </a:xfrm>
        <a:prstGeom prst="rect">
          <a:avLst/>
        </a:prstGeom>
        <a:noFill/>
      </xdr:spPr>
    </xdr:pic>
    <xdr:clientData/>
  </xdr:oneCellAnchor>
  <xdr:oneCellAnchor>
    <xdr:from>
      <xdr:col>1</xdr:col>
      <xdr:colOff>1312793</xdr:colOff>
      <xdr:row>22</xdr:row>
      <xdr:rowOff>150781</xdr:rowOff>
    </xdr:from>
    <xdr:ext cx="6874083" cy="849818"/>
    <xdr:pic>
      <xdr:nvPicPr>
        <xdr:cNvPr id="3" name="image1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E34F92D-E78F-45EA-A17A-239CB640ADD8}"/>
            </a:ext>
          </a:extLst>
        </xdr:cNvPr>
        <xdr:cNvPicPr preferRelativeResize="0"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22393" y="5637181"/>
          <a:ext cx="6874083" cy="849818"/>
        </a:xfrm>
        <a:prstGeom prst="rect">
          <a:avLst/>
        </a:prstGeom>
        <a:noFill/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132484</xdr:colOff>
      <xdr:row>0</xdr:row>
      <xdr:rowOff>154998</xdr:rowOff>
    </xdr:from>
    <xdr:ext cx="1133230" cy="220980"/>
    <xdr:pic>
      <xdr:nvPicPr>
        <xdr:cNvPr id="2" name="image2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9669A1-2413-4E16-B205-29CCDEA76880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2484" y="154998"/>
          <a:ext cx="1133230" cy="220980"/>
        </a:xfrm>
        <a:prstGeom prst="rect">
          <a:avLst/>
        </a:prstGeom>
        <a:noFill/>
      </xdr:spPr>
    </xdr:pic>
    <xdr:clientData/>
  </xdr:oneCellAnchor>
  <xdr:oneCellAnchor>
    <xdr:from>
      <xdr:col>1</xdr:col>
      <xdr:colOff>1312793</xdr:colOff>
      <xdr:row>22</xdr:row>
      <xdr:rowOff>150781</xdr:rowOff>
    </xdr:from>
    <xdr:ext cx="6874083" cy="849818"/>
    <xdr:pic>
      <xdr:nvPicPr>
        <xdr:cNvPr id="3" name="image1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95112EF-3527-492C-98CC-D73A5FF8491B}"/>
            </a:ext>
          </a:extLst>
        </xdr:cNvPr>
        <xdr:cNvPicPr preferRelativeResize="0"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22393" y="5637181"/>
          <a:ext cx="6874083" cy="849818"/>
        </a:xfrm>
        <a:prstGeom prst="rect">
          <a:avLst/>
        </a:prstGeom>
        <a:noFill/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132484</xdr:colOff>
      <xdr:row>0</xdr:row>
      <xdr:rowOff>154998</xdr:rowOff>
    </xdr:from>
    <xdr:ext cx="1133230" cy="220980"/>
    <xdr:pic>
      <xdr:nvPicPr>
        <xdr:cNvPr id="2" name="image2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4FD500-3431-4C3A-81C8-DF2429E1FEDE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2484" y="154998"/>
          <a:ext cx="1133230" cy="220980"/>
        </a:xfrm>
        <a:prstGeom prst="rect">
          <a:avLst/>
        </a:prstGeom>
        <a:noFill/>
      </xdr:spPr>
    </xdr:pic>
    <xdr:clientData/>
  </xdr:oneCellAnchor>
  <xdr:oneCellAnchor>
    <xdr:from>
      <xdr:col>1</xdr:col>
      <xdr:colOff>1312793</xdr:colOff>
      <xdr:row>22</xdr:row>
      <xdr:rowOff>150781</xdr:rowOff>
    </xdr:from>
    <xdr:ext cx="6874083" cy="849818"/>
    <xdr:pic>
      <xdr:nvPicPr>
        <xdr:cNvPr id="3" name="image1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2068460-B0A5-4176-B84C-FF6385DE7E17}"/>
            </a:ext>
          </a:extLst>
        </xdr:cNvPr>
        <xdr:cNvPicPr preferRelativeResize="0"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22393" y="5637181"/>
          <a:ext cx="6874083" cy="849818"/>
        </a:xfrm>
        <a:prstGeom prst="rect">
          <a:avLst/>
        </a:prstGeom>
        <a:noFill/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132484</xdr:colOff>
      <xdr:row>0</xdr:row>
      <xdr:rowOff>154998</xdr:rowOff>
    </xdr:from>
    <xdr:ext cx="1133230" cy="220980"/>
    <xdr:pic>
      <xdr:nvPicPr>
        <xdr:cNvPr id="2" name="image2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919510-4FFB-4A7D-A144-02D10D35F2C5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2484" y="154998"/>
          <a:ext cx="1133230" cy="220980"/>
        </a:xfrm>
        <a:prstGeom prst="rect">
          <a:avLst/>
        </a:prstGeom>
        <a:noFill/>
      </xdr:spPr>
    </xdr:pic>
    <xdr:clientData/>
  </xdr:oneCellAnchor>
  <xdr:oneCellAnchor>
    <xdr:from>
      <xdr:col>1</xdr:col>
      <xdr:colOff>1312793</xdr:colOff>
      <xdr:row>22</xdr:row>
      <xdr:rowOff>150781</xdr:rowOff>
    </xdr:from>
    <xdr:ext cx="6874083" cy="849818"/>
    <xdr:pic>
      <xdr:nvPicPr>
        <xdr:cNvPr id="3" name="image1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E2DB46E-6702-4FAD-9330-38A32FAB6819}"/>
            </a:ext>
          </a:extLst>
        </xdr:cNvPr>
        <xdr:cNvPicPr preferRelativeResize="0"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22393" y="5637181"/>
          <a:ext cx="6874083" cy="849818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0"/>
  <sheetViews>
    <sheetView showGridLines="0" tabSelected="1" zoomScaleNormal="100" workbookViewId="0">
      <selection activeCell="T24" sqref="T24"/>
    </sheetView>
  </sheetViews>
  <sheetFormatPr defaultRowHeight="15" x14ac:dyDescent="0.25"/>
  <sheetData>
    <row r="1" spans="1:34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pans="1:34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4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34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1:34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1:34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1:34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1:34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1:34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1:34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1:34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1:34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spans="1:34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1:34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4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13" t="s">
        <v>12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4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1:34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 spans="1:34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spans="1:34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1:34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 spans="1:34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</row>
    <row r="42" spans="1:34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1:34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</row>
    <row r="44" spans="1:34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</row>
    <row r="45" spans="1:34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</row>
    <row r="46" spans="1:34" x14ac:dyDescent="0.25">
      <c r="A46" s="3"/>
      <c r="B46" s="3"/>
      <c r="C46" s="3"/>
      <c r="D46" s="3"/>
      <c r="E46" s="3"/>
      <c r="F46" s="3"/>
      <c r="G46" s="3"/>
      <c r="H46" s="3"/>
      <c r="I46" s="3" t="s">
        <v>13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</row>
    <row r="47" spans="1:34" x14ac:dyDescent="0.25">
      <c r="A47" s="3"/>
      <c r="B47" s="3"/>
      <c r="C47" s="3"/>
      <c r="D47" s="3"/>
      <c r="E47" s="3"/>
      <c r="F47" s="3" t="s">
        <v>12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</row>
    <row r="48" spans="1:34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</row>
    <row r="49" spans="1:34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</row>
    <row r="50" spans="1:34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</row>
    <row r="51" spans="1:34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</row>
    <row r="52" spans="1:34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</row>
    <row r="53" spans="1:34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</row>
    <row r="54" spans="1:34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</row>
    <row r="55" spans="1:34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</row>
    <row r="56" spans="1:34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</row>
    <row r="57" spans="1:3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</row>
    <row r="58" spans="1:3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</row>
    <row r="59" spans="1:3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</row>
    <row r="60" spans="1:3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</row>
    <row r="61" spans="1:3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</row>
    <row r="62" spans="1:3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</row>
    <row r="63" spans="1:3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</row>
    <row r="64" spans="1:3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</row>
    <row r="70" spans="1:1" x14ac:dyDescent="0.25">
      <c r="A70" s="1"/>
    </row>
  </sheetData>
  <sheetProtection selectLockedCells="1"/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C7313-7DD1-49A5-9271-7379478B3E1A}">
  <dimension ref="C1:N27"/>
  <sheetViews>
    <sheetView showGridLines="0" zoomScaleNormal="100" workbookViewId="0">
      <selection activeCell="H6" sqref="H6"/>
    </sheetView>
  </sheetViews>
  <sheetFormatPr defaultRowHeight="15" x14ac:dyDescent="0.25"/>
  <cols>
    <col min="2" max="2" width="19.85546875" customWidth="1"/>
    <col min="3" max="3" width="9.140625" customWidth="1"/>
    <col min="4" max="4" width="12.28515625" customWidth="1"/>
    <col min="5" max="5" width="9.28515625" customWidth="1"/>
    <col min="6" max="6" width="4.85546875" customWidth="1"/>
    <col min="7" max="7" width="7.28515625" customWidth="1"/>
    <col min="8" max="8" width="9.140625" customWidth="1"/>
  </cols>
  <sheetData>
    <row r="1" spans="3:14" ht="67.5" customHeight="1" x14ac:dyDescent="0.3">
      <c r="C1" s="21" t="s">
        <v>8</v>
      </c>
      <c r="D1" s="4"/>
      <c r="E1" s="4"/>
      <c r="F1" s="4"/>
      <c r="G1" s="4"/>
      <c r="H1" s="4"/>
      <c r="I1" s="4"/>
      <c r="J1" s="5"/>
      <c r="K1" s="5"/>
      <c r="L1" s="5"/>
      <c r="M1" s="5"/>
      <c r="N1" s="5"/>
    </row>
    <row r="2" spans="3:14" ht="7.5" customHeight="1" x14ac:dyDescent="0.35">
      <c r="C2" s="12"/>
      <c r="D2" s="4"/>
      <c r="E2" s="4"/>
      <c r="F2" s="4"/>
      <c r="G2" s="4"/>
      <c r="H2" s="4"/>
      <c r="I2" s="4"/>
      <c r="J2" s="5"/>
      <c r="K2" s="5"/>
      <c r="L2" s="5"/>
      <c r="M2" s="5"/>
      <c r="N2" s="5"/>
    </row>
    <row r="3" spans="3:14" ht="6.7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3:14" ht="30.75" customHeight="1" x14ac:dyDescent="0.35">
      <c r="C4" s="30" t="s">
        <v>1</v>
      </c>
      <c r="D4" s="30"/>
      <c r="E4" s="30"/>
      <c r="F4" s="30"/>
      <c r="G4" s="30"/>
      <c r="H4" s="30"/>
      <c r="I4" s="30"/>
      <c r="J4" s="5"/>
      <c r="K4" s="5"/>
      <c r="L4" s="5"/>
      <c r="M4" s="5"/>
      <c r="N4" s="5"/>
    </row>
    <row r="5" spans="3:14" ht="17.25" x14ac:dyDescent="0.3">
      <c r="C5" s="6"/>
      <c r="D5" s="6"/>
      <c r="E5" s="6"/>
      <c r="F5" s="6"/>
      <c r="G5" s="6"/>
      <c r="H5" s="6"/>
      <c r="I5" s="6"/>
      <c r="J5" s="5"/>
      <c r="K5" s="5"/>
      <c r="L5" s="5"/>
      <c r="M5" s="5"/>
      <c r="N5" s="5"/>
    </row>
    <row r="6" spans="3:14" ht="21" x14ac:dyDescent="0.35">
      <c r="C6" s="14" t="s">
        <v>14</v>
      </c>
      <c r="D6" s="14"/>
      <c r="E6" s="14"/>
      <c r="F6" s="15"/>
      <c r="G6" s="16"/>
      <c r="H6" s="37"/>
      <c r="I6" s="17" t="s">
        <v>0</v>
      </c>
      <c r="J6" s="17"/>
      <c r="K6" s="17"/>
      <c r="L6" s="5"/>
      <c r="M6" s="5"/>
      <c r="N6" s="5"/>
    </row>
    <row r="7" spans="3:14" ht="16.5" x14ac:dyDescent="0.3">
      <c r="C7" s="19" t="s">
        <v>10</v>
      </c>
      <c r="D7" s="9"/>
      <c r="E7" s="9"/>
      <c r="F7" s="9"/>
      <c r="G7" s="9"/>
      <c r="H7" s="9"/>
      <c r="I7" s="18"/>
      <c r="J7" s="18"/>
      <c r="K7" s="18"/>
      <c r="L7" s="5"/>
      <c r="M7" s="5"/>
      <c r="N7" s="5"/>
    </row>
    <row r="8" spans="3:14" ht="16.5" x14ac:dyDescent="0.3">
      <c r="C8" s="5"/>
      <c r="D8" s="5"/>
      <c r="E8" s="5"/>
      <c r="F8" s="5"/>
      <c r="G8" s="5"/>
      <c r="H8" s="5"/>
      <c r="I8" s="18"/>
      <c r="J8" s="18"/>
      <c r="K8" s="18"/>
      <c r="L8" s="5"/>
      <c r="M8" s="5"/>
      <c r="N8" s="5"/>
    </row>
    <row r="9" spans="3:14" ht="21" x14ac:dyDescent="0.35">
      <c r="C9" s="31" t="s">
        <v>15</v>
      </c>
      <c r="D9" s="31"/>
      <c r="E9" s="31"/>
      <c r="F9" s="31"/>
      <c r="G9" s="17"/>
      <c r="H9" s="37"/>
      <c r="I9" s="17" t="s">
        <v>2</v>
      </c>
      <c r="J9" s="17"/>
      <c r="K9" s="17"/>
      <c r="L9" s="5"/>
      <c r="M9" s="5"/>
      <c r="N9" s="5"/>
    </row>
    <row r="10" spans="3:14" ht="16.5" x14ac:dyDescent="0.3">
      <c r="C10" s="19" t="s">
        <v>11</v>
      </c>
      <c r="D10" s="7"/>
      <c r="E10" s="7"/>
      <c r="F10" s="7"/>
      <c r="G10" s="5"/>
      <c r="H10" s="10"/>
      <c r="I10" s="18"/>
      <c r="J10" s="18"/>
      <c r="K10" s="18"/>
      <c r="L10" s="5"/>
      <c r="M10" s="5"/>
      <c r="N10" s="5"/>
    </row>
    <row r="11" spans="3:14" ht="16.5" x14ac:dyDescent="0.3">
      <c r="C11" s="5"/>
      <c r="D11" s="5"/>
      <c r="E11" s="5"/>
      <c r="F11" s="5"/>
      <c r="G11" s="5"/>
      <c r="H11" s="5"/>
      <c r="I11" s="18"/>
      <c r="J11" s="18"/>
      <c r="K11" s="18"/>
      <c r="L11" s="5"/>
      <c r="M11" s="5"/>
      <c r="N11" s="5"/>
    </row>
    <row r="12" spans="3:14" ht="21" x14ac:dyDescent="0.35">
      <c r="C12" s="31" t="s">
        <v>16</v>
      </c>
      <c r="D12" s="31"/>
      <c r="E12" s="31"/>
      <c r="F12" s="31"/>
      <c r="G12" s="17"/>
      <c r="H12" s="37"/>
      <c r="I12" s="17" t="s">
        <v>4</v>
      </c>
      <c r="J12" s="17"/>
      <c r="K12" s="17"/>
      <c r="L12" s="5"/>
      <c r="M12" s="5"/>
      <c r="N12" s="5"/>
    </row>
    <row r="13" spans="3:14" ht="16.5" x14ac:dyDescent="0.3">
      <c r="C13" s="20" t="s">
        <v>9</v>
      </c>
      <c r="D13" s="11"/>
      <c r="E13" s="11"/>
      <c r="F13" s="11"/>
      <c r="G13" s="8"/>
      <c r="H13" s="10"/>
      <c r="I13" s="10"/>
      <c r="J13" s="5"/>
      <c r="K13" s="5"/>
      <c r="L13" s="5"/>
      <c r="M13" s="5"/>
      <c r="N13" s="5"/>
    </row>
    <row r="14" spans="3:14" ht="16.5" x14ac:dyDescent="0.3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3:14" ht="17.25" x14ac:dyDescent="0.3">
      <c r="C15" s="32" t="s">
        <v>5</v>
      </c>
      <c r="D15" s="32"/>
      <c r="E15" s="32"/>
      <c r="F15" s="32"/>
      <c r="G15" s="32"/>
      <c r="H15" s="5"/>
      <c r="I15" s="5"/>
      <c r="J15" s="5"/>
      <c r="K15" s="5"/>
      <c r="L15" s="5"/>
      <c r="M15" s="5"/>
      <c r="N15" s="5"/>
    </row>
    <row r="16" spans="3:14" ht="16.5" x14ac:dyDescent="0.3">
      <c r="C16" s="33">
        <f>((H9*H12)*10000)/4</f>
        <v>0</v>
      </c>
      <c r="D16" s="33"/>
      <c r="E16" s="35" t="s">
        <v>6</v>
      </c>
      <c r="F16" s="35"/>
      <c r="G16" s="35"/>
      <c r="H16" s="5"/>
      <c r="I16" s="5"/>
      <c r="J16" s="5"/>
      <c r="K16" s="5"/>
      <c r="L16" s="5"/>
      <c r="M16" s="5"/>
      <c r="N16" s="5"/>
    </row>
    <row r="17" spans="3:14" ht="16.5" x14ac:dyDescent="0.3">
      <c r="C17" s="34"/>
      <c r="D17" s="34"/>
      <c r="E17" s="36"/>
      <c r="F17" s="36"/>
      <c r="G17" s="36"/>
      <c r="H17" s="5"/>
      <c r="I17" s="5"/>
      <c r="J17" s="5"/>
      <c r="K17" s="5"/>
      <c r="L17" s="5"/>
      <c r="M17" s="5"/>
      <c r="N17" s="5"/>
    </row>
    <row r="18" spans="3:14" ht="16.5" x14ac:dyDescent="0.3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3:14" ht="19.5" x14ac:dyDescent="0.3">
      <c r="C19" s="29" t="s">
        <v>7</v>
      </c>
      <c r="D19" s="29"/>
      <c r="E19" s="29"/>
      <c r="F19" s="29"/>
      <c r="G19" s="29"/>
      <c r="H19" s="29"/>
      <c r="I19" s="29"/>
      <c r="J19" s="5"/>
      <c r="K19" s="5"/>
      <c r="L19" s="5"/>
      <c r="M19" s="5"/>
      <c r="N19" s="5"/>
    </row>
    <row r="20" spans="3:14" ht="16.5" customHeight="1" x14ac:dyDescent="0.3">
      <c r="C20" s="25">
        <f>(H6/1000)*C16</f>
        <v>0</v>
      </c>
      <c r="D20" s="25"/>
      <c r="E20" s="27" t="s">
        <v>17</v>
      </c>
      <c r="F20" s="28" t="s">
        <v>18</v>
      </c>
      <c r="G20" s="26">
        <f>C20/60</f>
        <v>0</v>
      </c>
      <c r="H20" s="27" t="s">
        <v>19</v>
      </c>
      <c r="I20" s="27"/>
      <c r="J20" s="5"/>
      <c r="K20" s="5"/>
      <c r="L20" s="5"/>
      <c r="M20" s="5"/>
      <c r="N20" s="5"/>
    </row>
    <row r="21" spans="3:14" ht="16.5" customHeight="1" x14ac:dyDescent="0.3">
      <c r="C21" s="26"/>
      <c r="D21" s="26"/>
      <c r="E21" s="27"/>
      <c r="F21" s="28"/>
      <c r="G21" s="26"/>
      <c r="H21" s="27"/>
      <c r="I21" s="27"/>
      <c r="J21" s="5"/>
      <c r="K21" s="5"/>
      <c r="L21" s="5"/>
      <c r="M21" s="5"/>
      <c r="N21" s="5"/>
    </row>
    <row r="22" spans="3:14" ht="16.5" x14ac:dyDescent="0.3">
      <c r="C22" s="23"/>
      <c r="D22" s="23"/>
      <c r="E22" s="23"/>
      <c r="F22" s="24"/>
      <c r="G22" s="24"/>
      <c r="H22" s="24"/>
      <c r="I22" s="5"/>
      <c r="J22" s="5"/>
      <c r="K22" s="5"/>
      <c r="L22" s="5"/>
      <c r="M22" s="5"/>
      <c r="N22" s="5"/>
    </row>
    <row r="23" spans="3:14" ht="16.5" x14ac:dyDescent="0.3">
      <c r="C23" s="23"/>
      <c r="D23" s="23"/>
      <c r="E23" s="23"/>
      <c r="F23" s="24"/>
      <c r="G23" s="24"/>
      <c r="H23" s="24"/>
      <c r="I23" s="5"/>
      <c r="J23" s="5"/>
      <c r="K23" s="5"/>
      <c r="L23" s="5"/>
      <c r="M23" s="5"/>
      <c r="N23" s="5"/>
    </row>
    <row r="27" spans="3:14" x14ac:dyDescent="0.25">
      <c r="K27" s="2"/>
    </row>
  </sheetData>
  <sheetProtection selectLockedCells="1"/>
  <mergeCells count="14">
    <mergeCell ref="C22:E23"/>
    <mergeCell ref="F22:H23"/>
    <mergeCell ref="C19:I19"/>
    <mergeCell ref="C20:D21"/>
    <mergeCell ref="E20:E21"/>
    <mergeCell ref="F20:F21"/>
    <mergeCell ref="G20:G21"/>
    <mergeCell ref="H20:I21"/>
    <mergeCell ref="C4:I4"/>
    <mergeCell ref="C9:F9"/>
    <mergeCell ref="C12:F12"/>
    <mergeCell ref="C15:G15"/>
    <mergeCell ref="C16:D17"/>
    <mergeCell ref="E16:G1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F39E-97BC-4F46-9AB2-0B32B000A2CC}">
  <dimension ref="C1:N27"/>
  <sheetViews>
    <sheetView showGridLines="0" zoomScaleNormal="100" workbookViewId="0">
      <selection activeCell="H6" sqref="H6"/>
    </sheetView>
  </sheetViews>
  <sheetFormatPr defaultRowHeight="15" x14ac:dyDescent="0.25"/>
  <cols>
    <col min="2" max="2" width="19.85546875" customWidth="1"/>
    <col min="3" max="3" width="9.140625" customWidth="1"/>
    <col min="4" max="4" width="12.28515625" customWidth="1"/>
    <col min="5" max="5" width="9.28515625" customWidth="1"/>
    <col min="6" max="6" width="4.85546875" customWidth="1"/>
    <col min="7" max="7" width="7.28515625" customWidth="1"/>
    <col min="8" max="8" width="9.140625" customWidth="1"/>
  </cols>
  <sheetData>
    <row r="1" spans="3:14" ht="67.5" customHeight="1" x14ac:dyDescent="0.3">
      <c r="C1" s="21" t="s">
        <v>8</v>
      </c>
      <c r="D1" s="4"/>
      <c r="E1" s="4"/>
      <c r="F1" s="4"/>
      <c r="G1" s="4"/>
      <c r="H1" s="4"/>
      <c r="I1" s="4"/>
      <c r="J1" s="5"/>
      <c r="K1" s="5"/>
      <c r="L1" s="5"/>
      <c r="M1" s="5"/>
      <c r="N1" s="5"/>
    </row>
    <row r="2" spans="3:14" ht="7.5" customHeight="1" x14ac:dyDescent="0.35">
      <c r="C2" s="12"/>
      <c r="D2" s="4"/>
      <c r="E2" s="4"/>
      <c r="F2" s="4"/>
      <c r="G2" s="4"/>
      <c r="H2" s="4"/>
      <c r="I2" s="4"/>
      <c r="J2" s="5"/>
      <c r="K2" s="5"/>
      <c r="L2" s="5"/>
      <c r="M2" s="5"/>
      <c r="N2" s="5"/>
    </row>
    <row r="3" spans="3:14" ht="6.7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3:14" ht="30.75" customHeight="1" x14ac:dyDescent="0.35">
      <c r="C4" s="30" t="s">
        <v>1</v>
      </c>
      <c r="D4" s="30"/>
      <c r="E4" s="30"/>
      <c r="F4" s="30"/>
      <c r="G4" s="30"/>
      <c r="H4" s="30"/>
      <c r="I4" s="30"/>
      <c r="J4" s="5"/>
      <c r="K4" s="5"/>
      <c r="L4" s="5"/>
      <c r="M4" s="5"/>
      <c r="N4" s="5"/>
    </row>
    <row r="5" spans="3:14" ht="17.25" x14ac:dyDescent="0.3">
      <c r="C5" s="6"/>
      <c r="D5" s="6"/>
      <c r="E5" s="6"/>
      <c r="F5" s="6"/>
      <c r="G5" s="6"/>
      <c r="H5" s="6"/>
      <c r="I5" s="6"/>
      <c r="J5" s="5"/>
      <c r="K5" s="5"/>
      <c r="L5" s="5"/>
      <c r="M5" s="5"/>
      <c r="N5" s="5"/>
    </row>
    <row r="6" spans="3:14" ht="21" x14ac:dyDescent="0.35">
      <c r="C6" s="14" t="s">
        <v>14</v>
      </c>
      <c r="D6" s="14"/>
      <c r="E6" s="14"/>
      <c r="F6" s="15"/>
      <c r="G6" s="16"/>
      <c r="H6" s="37"/>
      <c r="I6" s="17" t="s">
        <v>0</v>
      </c>
      <c r="J6" s="17"/>
      <c r="K6" s="17"/>
      <c r="L6" s="5"/>
      <c r="M6" s="5"/>
      <c r="N6" s="5"/>
    </row>
    <row r="7" spans="3:14" ht="16.5" x14ac:dyDescent="0.3">
      <c r="C7" s="19" t="s">
        <v>10</v>
      </c>
      <c r="D7" s="9"/>
      <c r="E7" s="9"/>
      <c r="F7" s="9"/>
      <c r="G7" s="9"/>
      <c r="H7" s="9"/>
      <c r="I7" s="18"/>
      <c r="J7" s="18"/>
      <c r="K7" s="18"/>
      <c r="L7" s="5"/>
      <c r="M7" s="5"/>
      <c r="N7" s="5"/>
    </row>
    <row r="8" spans="3:14" ht="16.5" x14ac:dyDescent="0.3">
      <c r="C8" s="5"/>
      <c r="D8" s="5"/>
      <c r="E8" s="5"/>
      <c r="F8" s="5"/>
      <c r="G8" s="5"/>
      <c r="H8" s="5"/>
      <c r="I8" s="18"/>
      <c r="J8" s="18"/>
      <c r="K8" s="18"/>
      <c r="L8" s="5"/>
      <c r="M8" s="5"/>
      <c r="N8" s="5"/>
    </row>
    <row r="9" spans="3:14" ht="21" x14ac:dyDescent="0.35">
      <c r="C9" s="31" t="s">
        <v>15</v>
      </c>
      <c r="D9" s="31"/>
      <c r="E9" s="31"/>
      <c r="F9" s="31"/>
      <c r="G9" s="17"/>
      <c r="H9" s="37"/>
      <c r="I9" s="17" t="s">
        <v>2</v>
      </c>
      <c r="J9" s="17"/>
      <c r="K9" s="17"/>
      <c r="L9" s="5"/>
      <c r="M9" s="5"/>
      <c r="N9" s="5"/>
    </row>
    <row r="10" spans="3:14" ht="16.5" x14ac:dyDescent="0.3">
      <c r="C10" s="19" t="s">
        <v>11</v>
      </c>
      <c r="D10" s="7"/>
      <c r="E10" s="7"/>
      <c r="F10" s="7"/>
      <c r="G10" s="5"/>
      <c r="H10" s="10"/>
      <c r="I10" s="18"/>
      <c r="J10" s="18"/>
      <c r="K10" s="18"/>
      <c r="L10" s="5"/>
      <c r="M10" s="5"/>
      <c r="N10" s="5"/>
    </row>
    <row r="11" spans="3:14" ht="16.5" x14ac:dyDescent="0.3">
      <c r="C11" s="5"/>
      <c r="D11" s="5"/>
      <c r="E11" s="5"/>
      <c r="F11" s="5"/>
      <c r="G11" s="5"/>
      <c r="H11" s="5"/>
      <c r="I11" s="18"/>
      <c r="J11" s="18"/>
      <c r="K11" s="18"/>
      <c r="L11" s="5"/>
      <c r="M11" s="5"/>
      <c r="N11" s="5"/>
    </row>
    <row r="12" spans="3:14" ht="21" x14ac:dyDescent="0.35">
      <c r="C12" s="31" t="s">
        <v>16</v>
      </c>
      <c r="D12" s="31"/>
      <c r="E12" s="31"/>
      <c r="F12" s="31"/>
      <c r="G12" s="17"/>
      <c r="H12" s="37"/>
      <c r="I12" s="17" t="s">
        <v>4</v>
      </c>
      <c r="J12" s="17"/>
      <c r="K12" s="17"/>
      <c r="L12" s="5"/>
      <c r="M12" s="5"/>
      <c r="N12" s="5"/>
    </row>
    <row r="13" spans="3:14" ht="16.5" x14ac:dyDescent="0.3">
      <c r="C13" s="20" t="s">
        <v>9</v>
      </c>
      <c r="D13" s="11"/>
      <c r="E13" s="11"/>
      <c r="F13" s="11"/>
      <c r="G13" s="8"/>
      <c r="H13" s="10"/>
      <c r="I13" s="10"/>
      <c r="J13" s="5"/>
      <c r="K13" s="5"/>
      <c r="L13" s="5"/>
      <c r="M13" s="5"/>
      <c r="N13" s="5"/>
    </row>
    <row r="14" spans="3:14" ht="16.5" x14ac:dyDescent="0.3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3:14" ht="17.25" x14ac:dyDescent="0.3">
      <c r="C15" s="32" t="s">
        <v>5</v>
      </c>
      <c r="D15" s="32"/>
      <c r="E15" s="32"/>
      <c r="F15" s="32"/>
      <c r="G15" s="32"/>
      <c r="H15" s="5"/>
      <c r="I15" s="5"/>
      <c r="J15" s="5"/>
      <c r="K15" s="5"/>
      <c r="L15" s="5"/>
      <c r="M15" s="5"/>
      <c r="N15" s="5"/>
    </row>
    <row r="16" spans="3:14" ht="16.5" x14ac:dyDescent="0.3">
      <c r="C16" s="33">
        <f>((H9*H12)*10000)/4</f>
        <v>0</v>
      </c>
      <c r="D16" s="33"/>
      <c r="E16" s="35" t="s">
        <v>6</v>
      </c>
      <c r="F16" s="35"/>
      <c r="G16" s="35"/>
      <c r="H16" s="5"/>
      <c r="I16" s="5"/>
      <c r="J16" s="5"/>
      <c r="K16" s="5"/>
      <c r="L16" s="5"/>
      <c r="M16" s="5"/>
      <c r="N16" s="5"/>
    </row>
    <row r="17" spans="3:14" ht="16.5" x14ac:dyDescent="0.3">
      <c r="C17" s="34"/>
      <c r="D17" s="34"/>
      <c r="E17" s="36"/>
      <c r="F17" s="36"/>
      <c r="G17" s="36"/>
      <c r="H17" s="5"/>
      <c r="I17" s="5"/>
      <c r="J17" s="5"/>
      <c r="K17" s="5"/>
      <c r="L17" s="5"/>
      <c r="M17" s="5"/>
      <c r="N17" s="5"/>
    </row>
    <row r="18" spans="3:14" ht="16.5" x14ac:dyDescent="0.3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3:14" ht="19.5" x14ac:dyDescent="0.3">
      <c r="C19" s="29" t="s">
        <v>7</v>
      </c>
      <c r="D19" s="29"/>
      <c r="E19" s="29"/>
      <c r="F19" s="29"/>
      <c r="G19" s="29"/>
      <c r="H19" s="29"/>
      <c r="I19" s="29"/>
      <c r="J19" s="5"/>
      <c r="K19" s="5"/>
      <c r="L19" s="5"/>
      <c r="M19" s="5"/>
      <c r="N19" s="5"/>
    </row>
    <row r="20" spans="3:14" ht="16.5" customHeight="1" x14ac:dyDescent="0.3">
      <c r="C20" s="25">
        <f>(H6/1000)*C16</f>
        <v>0</v>
      </c>
      <c r="D20" s="25"/>
      <c r="E20" s="27" t="s">
        <v>17</v>
      </c>
      <c r="F20" s="28" t="s">
        <v>18</v>
      </c>
      <c r="G20" s="26">
        <f>C20/60</f>
        <v>0</v>
      </c>
      <c r="H20" s="27" t="s">
        <v>19</v>
      </c>
      <c r="I20" s="27"/>
      <c r="J20" s="5"/>
      <c r="K20" s="5"/>
      <c r="L20" s="5"/>
      <c r="M20" s="5"/>
      <c r="N20" s="5"/>
    </row>
    <row r="21" spans="3:14" ht="16.5" customHeight="1" x14ac:dyDescent="0.3">
      <c r="C21" s="26"/>
      <c r="D21" s="26"/>
      <c r="E21" s="27"/>
      <c r="F21" s="28"/>
      <c r="G21" s="26"/>
      <c r="H21" s="27"/>
      <c r="I21" s="27"/>
      <c r="J21" s="5"/>
      <c r="K21" s="5"/>
      <c r="L21" s="5"/>
      <c r="M21" s="5"/>
      <c r="N21" s="5"/>
    </row>
    <row r="22" spans="3:14" ht="16.5" x14ac:dyDescent="0.3">
      <c r="C22" s="23"/>
      <c r="D22" s="23"/>
      <c r="E22" s="23"/>
      <c r="F22" s="24"/>
      <c r="G22" s="24"/>
      <c r="H22" s="24"/>
      <c r="I22" s="5"/>
      <c r="J22" s="5"/>
      <c r="K22" s="5"/>
      <c r="L22" s="5"/>
      <c r="M22" s="5"/>
      <c r="N22" s="5"/>
    </row>
    <row r="23" spans="3:14" ht="16.5" x14ac:dyDescent="0.3">
      <c r="C23" s="23"/>
      <c r="D23" s="23"/>
      <c r="E23" s="23"/>
      <c r="F23" s="24"/>
      <c r="G23" s="24"/>
      <c r="H23" s="24"/>
      <c r="I23" s="5"/>
      <c r="J23" s="5"/>
      <c r="K23" s="5"/>
      <c r="L23" s="5"/>
      <c r="M23" s="5"/>
      <c r="N23" s="5"/>
    </row>
    <row r="27" spans="3:14" x14ac:dyDescent="0.25">
      <c r="K27" s="2"/>
    </row>
  </sheetData>
  <sheetProtection selectLockedCells="1"/>
  <mergeCells count="14">
    <mergeCell ref="C22:E23"/>
    <mergeCell ref="F22:H23"/>
    <mergeCell ref="C19:I19"/>
    <mergeCell ref="C20:D21"/>
    <mergeCell ref="E20:E21"/>
    <mergeCell ref="F20:F21"/>
    <mergeCell ref="G20:G21"/>
    <mergeCell ref="H20:I21"/>
    <mergeCell ref="C4:I4"/>
    <mergeCell ref="C9:F9"/>
    <mergeCell ref="C12:F12"/>
    <mergeCell ref="C15:G15"/>
    <mergeCell ref="C16:D17"/>
    <mergeCell ref="E16:G1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B0FED-7991-4A77-8F2C-9C003093BA74}">
  <dimension ref="C1:N27"/>
  <sheetViews>
    <sheetView showGridLines="0" zoomScaleNormal="100" workbookViewId="0">
      <selection activeCell="H6" sqref="H6"/>
    </sheetView>
  </sheetViews>
  <sheetFormatPr defaultRowHeight="15" x14ac:dyDescent="0.25"/>
  <cols>
    <col min="2" max="2" width="19.85546875" customWidth="1"/>
    <col min="3" max="3" width="9.140625" customWidth="1"/>
    <col min="4" max="4" width="12.28515625" customWidth="1"/>
    <col min="5" max="5" width="9.28515625" customWidth="1"/>
    <col min="6" max="6" width="4.85546875" customWidth="1"/>
    <col min="7" max="7" width="7.28515625" customWidth="1"/>
    <col min="8" max="8" width="9.140625" customWidth="1"/>
  </cols>
  <sheetData>
    <row r="1" spans="3:14" ht="67.5" customHeight="1" x14ac:dyDescent="0.3">
      <c r="C1" s="21" t="s">
        <v>8</v>
      </c>
      <c r="D1" s="4"/>
      <c r="E1" s="4"/>
      <c r="F1" s="4"/>
      <c r="G1" s="4"/>
      <c r="H1" s="4"/>
      <c r="I1" s="4"/>
      <c r="J1" s="5"/>
      <c r="K1" s="5"/>
      <c r="L1" s="5"/>
      <c r="M1" s="5"/>
      <c r="N1" s="5"/>
    </row>
    <row r="2" spans="3:14" ht="7.5" customHeight="1" x14ac:dyDescent="0.35">
      <c r="C2" s="12"/>
      <c r="D2" s="4"/>
      <c r="E2" s="4"/>
      <c r="F2" s="4"/>
      <c r="G2" s="4"/>
      <c r="H2" s="4"/>
      <c r="I2" s="4"/>
      <c r="J2" s="5"/>
      <c r="K2" s="5"/>
      <c r="L2" s="5"/>
      <c r="M2" s="5"/>
      <c r="N2" s="5"/>
    </row>
    <row r="3" spans="3:14" ht="6.7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3:14" ht="30.75" customHeight="1" x14ac:dyDescent="0.35">
      <c r="C4" s="30" t="s">
        <v>1</v>
      </c>
      <c r="D4" s="30"/>
      <c r="E4" s="30"/>
      <c r="F4" s="30"/>
      <c r="G4" s="30"/>
      <c r="H4" s="30"/>
      <c r="I4" s="30"/>
      <c r="J4" s="5"/>
      <c r="K4" s="5"/>
      <c r="L4" s="5"/>
      <c r="M4" s="5"/>
      <c r="N4" s="5"/>
    </row>
    <row r="5" spans="3:14" ht="17.25" x14ac:dyDescent="0.3">
      <c r="C5" s="6"/>
      <c r="D5" s="6"/>
      <c r="E5" s="6"/>
      <c r="F5" s="6"/>
      <c r="G5" s="6"/>
      <c r="H5" s="6"/>
      <c r="I5" s="6"/>
      <c r="J5" s="5"/>
      <c r="K5" s="5"/>
      <c r="L5" s="5"/>
      <c r="M5" s="5"/>
      <c r="N5" s="5"/>
    </row>
    <row r="6" spans="3:14" ht="21" x14ac:dyDescent="0.35">
      <c r="C6" s="14" t="s">
        <v>14</v>
      </c>
      <c r="D6" s="14"/>
      <c r="E6" s="14"/>
      <c r="F6" s="15"/>
      <c r="G6" s="16"/>
      <c r="H6" s="37"/>
      <c r="I6" s="17" t="s">
        <v>0</v>
      </c>
      <c r="J6" s="17"/>
      <c r="K6" s="17"/>
      <c r="L6" s="5"/>
      <c r="M6" s="5"/>
      <c r="N6" s="5"/>
    </row>
    <row r="7" spans="3:14" ht="16.5" x14ac:dyDescent="0.3">
      <c r="C7" s="19" t="s">
        <v>10</v>
      </c>
      <c r="D7" s="9"/>
      <c r="E7" s="9"/>
      <c r="F7" s="9"/>
      <c r="G7" s="9"/>
      <c r="H7" s="9"/>
      <c r="I7" s="18"/>
      <c r="J7" s="18"/>
      <c r="K7" s="18"/>
      <c r="L7" s="5"/>
      <c r="M7" s="5"/>
      <c r="N7" s="5"/>
    </row>
    <row r="8" spans="3:14" ht="16.5" x14ac:dyDescent="0.3">
      <c r="C8" s="5"/>
      <c r="D8" s="5"/>
      <c r="E8" s="5"/>
      <c r="F8" s="5"/>
      <c r="G8" s="5"/>
      <c r="H8" s="5"/>
      <c r="I8" s="18"/>
      <c r="J8" s="18"/>
      <c r="K8" s="18"/>
      <c r="L8" s="5"/>
      <c r="M8" s="5"/>
      <c r="N8" s="5"/>
    </row>
    <row r="9" spans="3:14" ht="21" x14ac:dyDescent="0.35">
      <c r="C9" s="31" t="s">
        <v>15</v>
      </c>
      <c r="D9" s="31"/>
      <c r="E9" s="31"/>
      <c r="F9" s="31"/>
      <c r="G9" s="17"/>
      <c r="H9" s="37"/>
      <c r="I9" s="17" t="s">
        <v>2</v>
      </c>
      <c r="J9" s="17"/>
      <c r="K9" s="17"/>
      <c r="L9" s="5"/>
      <c r="M9" s="5"/>
      <c r="N9" s="5"/>
    </row>
    <row r="10" spans="3:14" ht="16.5" x14ac:dyDescent="0.3">
      <c r="C10" s="19" t="s">
        <v>11</v>
      </c>
      <c r="D10" s="7"/>
      <c r="E10" s="7"/>
      <c r="F10" s="7"/>
      <c r="G10" s="5"/>
      <c r="H10" s="10"/>
      <c r="I10" s="18"/>
      <c r="J10" s="18"/>
      <c r="K10" s="18"/>
      <c r="L10" s="5"/>
      <c r="M10" s="5"/>
      <c r="N10" s="5"/>
    </row>
    <row r="11" spans="3:14" ht="16.5" x14ac:dyDescent="0.3">
      <c r="C11" s="5"/>
      <c r="D11" s="5"/>
      <c r="E11" s="5"/>
      <c r="F11" s="5"/>
      <c r="G11" s="5"/>
      <c r="H11" s="5"/>
      <c r="I11" s="18"/>
      <c r="J11" s="18"/>
      <c r="K11" s="18"/>
      <c r="L11" s="5"/>
      <c r="M11" s="5"/>
      <c r="N11" s="5"/>
    </row>
    <row r="12" spans="3:14" ht="21" x14ac:dyDescent="0.35">
      <c r="C12" s="31" t="s">
        <v>16</v>
      </c>
      <c r="D12" s="31"/>
      <c r="E12" s="31"/>
      <c r="F12" s="31"/>
      <c r="G12" s="17"/>
      <c r="H12" s="37"/>
      <c r="I12" s="17" t="s">
        <v>4</v>
      </c>
      <c r="J12" s="17"/>
      <c r="K12" s="17"/>
      <c r="L12" s="5"/>
      <c r="M12" s="5"/>
      <c r="N12" s="5"/>
    </row>
    <row r="13" spans="3:14" ht="16.5" x14ac:dyDescent="0.3">
      <c r="C13" s="20" t="s">
        <v>9</v>
      </c>
      <c r="D13" s="11"/>
      <c r="E13" s="11"/>
      <c r="F13" s="11"/>
      <c r="G13" s="8"/>
      <c r="H13" s="10"/>
      <c r="I13" s="10"/>
      <c r="J13" s="5"/>
      <c r="K13" s="5"/>
      <c r="L13" s="5"/>
      <c r="M13" s="5"/>
      <c r="N13" s="5"/>
    </row>
    <row r="14" spans="3:14" ht="16.5" x14ac:dyDescent="0.3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3:14" ht="17.25" x14ac:dyDescent="0.3">
      <c r="C15" s="32" t="s">
        <v>5</v>
      </c>
      <c r="D15" s="32"/>
      <c r="E15" s="32"/>
      <c r="F15" s="32"/>
      <c r="G15" s="32"/>
      <c r="H15" s="5"/>
      <c r="I15" s="5"/>
      <c r="J15" s="5"/>
      <c r="K15" s="5"/>
      <c r="L15" s="5"/>
      <c r="M15" s="5"/>
      <c r="N15" s="5"/>
    </row>
    <row r="16" spans="3:14" ht="16.5" x14ac:dyDescent="0.3">
      <c r="C16" s="33">
        <f>((H9*H12)*10000)/4</f>
        <v>0</v>
      </c>
      <c r="D16" s="33"/>
      <c r="E16" s="35" t="s">
        <v>6</v>
      </c>
      <c r="F16" s="35"/>
      <c r="G16" s="35"/>
      <c r="H16" s="5"/>
      <c r="I16" s="5"/>
      <c r="J16" s="5"/>
      <c r="K16" s="5"/>
      <c r="L16" s="5"/>
      <c r="M16" s="5"/>
      <c r="N16" s="5"/>
    </row>
    <row r="17" spans="3:14" ht="16.5" x14ac:dyDescent="0.3">
      <c r="C17" s="34"/>
      <c r="D17" s="34"/>
      <c r="E17" s="36"/>
      <c r="F17" s="36"/>
      <c r="G17" s="36"/>
      <c r="H17" s="5"/>
      <c r="I17" s="5"/>
      <c r="J17" s="5"/>
      <c r="K17" s="5"/>
      <c r="L17" s="5"/>
      <c r="M17" s="5"/>
      <c r="N17" s="5"/>
    </row>
    <row r="18" spans="3:14" ht="16.5" x14ac:dyDescent="0.3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3:14" ht="19.5" x14ac:dyDescent="0.3">
      <c r="C19" s="29" t="s">
        <v>7</v>
      </c>
      <c r="D19" s="29"/>
      <c r="E19" s="29"/>
      <c r="F19" s="29"/>
      <c r="G19" s="29"/>
      <c r="H19" s="29"/>
      <c r="I19" s="29"/>
      <c r="J19" s="5"/>
      <c r="K19" s="5"/>
      <c r="L19" s="5"/>
      <c r="M19" s="5"/>
      <c r="N19" s="5"/>
    </row>
    <row r="20" spans="3:14" ht="16.5" customHeight="1" x14ac:dyDescent="0.3">
      <c r="C20" s="25">
        <f>(H6/1000)*C16</f>
        <v>0</v>
      </c>
      <c r="D20" s="25"/>
      <c r="E20" s="27" t="s">
        <v>17</v>
      </c>
      <c r="F20" s="28" t="s">
        <v>18</v>
      </c>
      <c r="G20" s="26">
        <f>C20/60</f>
        <v>0</v>
      </c>
      <c r="H20" s="27" t="s">
        <v>19</v>
      </c>
      <c r="I20" s="27"/>
      <c r="J20" s="5"/>
      <c r="K20" s="5"/>
      <c r="L20" s="5"/>
      <c r="M20" s="5"/>
      <c r="N20" s="5"/>
    </row>
    <row r="21" spans="3:14" ht="16.5" customHeight="1" x14ac:dyDescent="0.3">
      <c r="C21" s="26"/>
      <c r="D21" s="26"/>
      <c r="E21" s="27"/>
      <c r="F21" s="28"/>
      <c r="G21" s="26"/>
      <c r="H21" s="27"/>
      <c r="I21" s="27"/>
      <c r="J21" s="5"/>
      <c r="K21" s="5"/>
      <c r="L21" s="5"/>
      <c r="M21" s="5"/>
      <c r="N21" s="5"/>
    </row>
    <row r="22" spans="3:14" ht="16.5" x14ac:dyDescent="0.3">
      <c r="C22" s="23"/>
      <c r="D22" s="23"/>
      <c r="E22" s="23"/>
      <c r="F22" s="24"/>
      <c r="G22" s="24"/>
      <c r="H22" s="24"/>
      <c r="I22" s="5"/>
      <c r="J22" s="5"/>
      <c r="K22" s="5"/>
      <c r="L22" s="5"/>
      <c r="M22" s="5"/>
      <c r="N22" s="5"/>
    </row>
    <row r="23" spans="3:14" ht="16.5" x14ac:dyDescent="0.3">
      <c r="C23" s="23"/>
      <c r="D23" s="23"/>
      <c r="E23" s="23"/>
      <c r="F23" s="24"/>
      <c r="G23" s="24"/>
      <c r="H23" s="24"/>
      <c r="I23" s="5"/>
      <c r="J23" s="5"/>
      <c r="K23" s="5"/>
      <c r="L23" s="5"/>
      <c r="M23" s="5"/>
      <c r="N23" s="5"/>
    </row>
    <row r="27" spans="3:14" x14ac:dyDescent="0.25">
      <c r="K27" s="2"/>
    </row>
  </sheetData>
  <sheetProtection selectLockedCells="1"/>
  <mergeCells count="14">
    <mergeCell ref="C4:I4"/>
    <mergeCell ref="C9:F9"/>
    <mergeCell ref="C12:F12"/>
    <mergeCell ref="C15:G15"/>
    <mergeCell ref="C16:D17"/>
    <mergeCell ref="E16:G17"/>
    <mergeCell ref="C22:E23"/>
    <mergeCell ref="F22:H23"/>
    <mergeCell ref="C19:I19"/>
    <mergeCell ref="C20:D21"/>
    <mergeCell ref="E20:E21"/>
    <mergeCell ref="F20:F21"/>
    <mergeCell ref="G20:G21"/>
    <mergeCell ref="H20:I2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N27"/>
  <sheetViews>
    <sheetView showGridLines="0" zoomScaleNormal="100" workbookViewId="0">
      <selection activeCell="H6" sqref="H6"/>
    </sheetView>
  </sheetViews>
  <sheetFormatPr defaultRowHeight="15" x14ac:dyDescent="0.25"/>
  <cols>
    <col min="2" max="2" width="19.85546875" customWidth="1"/>
    <col min="3" max="3" width="9.140625" customWidth="1"/>
    <col min="4" max="4" width="12.28515625" customWidth="1"/>
    <col min="5" max="5" width="9.28515625" customWidth="1"/>
    <col min="6" max="6" width="4.85546875" customWidth="1"/>
    <col min="7" max="7" width="7.28515625" customWidth="1"/>
    <col min="8" max="8" width="9.140625" customWidth="1"/>
  </cols>
  <sheetData>
    <row r="1" spans="3:14" ht="67.5" customHeight="1" x14ac:dyDescent="0.3">
      <c r="C1" s="21" t="s">
        <v>8</v>
      </c>
      <c r="D1" s="4"/>
      <c r="E1" s="4"/>
      <c r="F1" s="4"/>
      <c r="G1" s="4"/>
      <c r="H1" s="4"/>
      <c r="I1" s="4"/>
      <c r="J1" s="5"/>
      <c r="K1" s="5"/>
      <c r="L1" s="5"/>
      <c r="M1" s="5"/>
      <c r="N1" s="5"/>
    </row>
    <row r="2" spans="3:14" ht="29.25" customHeight="1" x14ac:dyDescent="0.3">
      <c r="C2" s="22" t="s">
        <v>3</v>
      </c>
      <c r="D2" s="4"/>
      <c r="E2" s="4"/>
      <c r="F2" s="4"/>
      <c r="G2" s="4"/>
      <c r="H2" s="4"/>
      <c r="I2" s="4"/>
      <c r="J2" s="5"/>
      <c r="K2" s="5"/>
      <c r="L2" s="5"/>
      <c r="M2" s="5"/>
      <c r="N2" s="5"/>
    </row>
    <row r="3" spans="3:14" ht="16.5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3:14" ht="30.75" customHeight="1" x14ac:dyDescent="0.35">
      <c r="C4" s="30" t="s">
        <v>1</v>
      </c>
      <c r="D4" s="30"/>
      <c r="E4" s="30"/>
      <c r="F4" s="30"/>
      <c r="G4" s="30"/>
      <c r="H4" s="30"/>
      <c r="I4" s="30"/>
      <c r="J4" s="5"/>
      <c r="K4" s="5"/>
      <c r="L4" s="5"/>
      <c r="M4" s="5"/>
      <c r="N4" s="5"/>
    </row>
    <row r="5" spans="3:14" ht="17.25" x14ac:dyDescent="0.3">
      <c r="C5" s="6"/>
      <c r="D5" s="6"/>
      <c r="E5" s="6"/>
      <c r="F5" s="6"/>
      <c r="G5" s="6"/>
      <c r="H5" s="6"/>
      <c r="I5" s="6"/>
      <c r="J5" s="5"/>
      <c r="K5" s="5"/>
      <c r="L5" s="5"/>
      <c r="M5" s="5"/>
      <c r="N5" s="5"/>
    </row>
    <row r="6" spans="3:14" ht="21" x14ac:dyDescent="0.35">
      <c r="C6" s="14" t="s">
        <v>14</v>
      </c>
      <c r="D6" s="14"/>
      <c r="E6" s="14"/>
      <c r="F6" s="15"/>
      <c r="G6" s="16"/>
      <c r="H6" s="37">
        <v>0.4</v>
      </c>
      <c r="I6" s="17" t="s">
        <v>0</v>
      </c>
      <c r="J6" s="17"/>
      <c r="K6" s="17"/>
      <c r="L6" s="5"/>
      <c r="M6" s="5"/>
      <c r="N6" s="5"/>
    </row>
    <row r="7" spans="3:14" ht="16.5" x14ac:dyDescent="0.3">
      <c r="C7" s="19" t="s">
        <v>10</v>
      </c>
      <c r="D7" s="9"/>
      <c r="E7" s="9"/>
      <c r="F7" s="9"/>
      <c r="G7" s="9"/>
      <c r="H7" s="9"/>
      <c r="I7" s="18"/>
      <c r="J7" s="18"/>
      <c r="K7" s="18"/>
      <c r="L7" s="5"/>
      <c r="M7" s="5"/>
      <c r="N7" s="5"/>
    </row>
    <row r="8" spans="3:14" ht="16.5" x14ac:dyDescent="0.3">
      <c r="C8" s="5"/>
      <c r="D8" s="5"/>
      <c r="E8" s="5"/>
      <c r="F8" s="5"/>
      <c r="G8" s="5"/>
      <c r="H8" s="5"/>
      <c r="I8" s="18"/>
      <c r="J8" s="18"/>
      <c r="K8" s="18"/>
      <c r="L8" s="5"/>
      <c r="M8" s="5"/>
      <c r="N8" s="5"/>
    </row>
    <row r="9" spans="3:14" ht="21" x14ac:dyDescent="0.35">
      <c r="C9" s="31" t="s">
        <v>15</v>
      </c>
      <c r="D9" s="31"/>
      <c r="E9" s="31"/>
      <c r="F9" s="31"/>
      <c r="G9" s="17"/>
      <c r="H9" s="37">
        <v>120</v>
      </c>
      <c r="I9" s="17" t="s">
        <v>2</v>
      </c>
      <c r="J9" s="17"/>
      <c r="K9" s="17"/>
      <c r="L9" s="5"/>
      <c r="M9" s="5"/>
      <c r="N9" s="5"/>
    </row>
    <row r="10" spans="3:14" ht="16.5" x14ac:dyDescent="0.3">
      <c r="C10" s="19" t="s">
        <v>11</v>
      </c>
      <c r="D10" s="7"/>
      <c r="E10" s="7"/>
      <c r="F10" s="7"/>
      <c r="G10" s="5"/>
      <c r="H10" s="10"/>
      <c r="I10" s="18"/>
      <c r="J10" s="18"/>
      <c r="K10" s="18"/>
      <c r="L10" s="5"/>
      <c r="M10" s="5"/>
      <c r="N10" s="5"/>
    </row>
    <row r="11" spans="3:14" ht="16.5" x14ac:dyDescent="0.3">
      <c r="C11" s="5"/>
      <c r="D11" s="5"/>
      <c r="E11" s="5"/>
      <c r="F11" s="5"/>
      <c r="G11" s="5"/>
      <c r="H11" s="5"/>
      <c r="I11" s="18"/>
      <c r="J11" s="18"/>
      <c r="K11" s="18"/>
      <c r="L11" s="5"/>
      <c r="M11" s="5"/>
      <c r="N11" s="5"/>
    </row>
    <row r="12" spans="3:14" ht="21" x14ac:dyDescent="0.35">
      <c r="C12" s="31" t="s">
        <v>16</v>
      </c>
      <c r="D12" s="31"/>
      <c r="E12" s="31"/>
      <c r="F12" s="31"/>
      <c r="G12" s="17"/>
      <c r="H12" s="37">
        <v>32</v>
      </c>
      <c r="I12" s="17" t="s">
        <v>4</v>
      </c>
      <c r="J12" s="17"/>
      <c r="K12" s="17"/>
      <c r="L12" s="5"/>
      <c r="M12" s="5"/>
      <c r="N12" s="5"/>
    </row>
    <row r="13" spans="3:14" ht="16.5" x14ac:dyDescent="0.3">
      <c r="C13" s="20" t="s">
        <v>9</v>
      </c>
      <c r="D13" s="11"/>
      <c r="E13" s="11"/>
      <c r="F13" s="11"/>
      <c r="G13" s="8"/>
      <c r="H13" s="10"/>
      <c r="I13" s="10"/>
      <c r="J13" s="5"/>
      <c r="K13" s="5"/>
      <c r="L13" s="5"/>
      <c r="M13" s="5"/>
      <c r="N13" s="5"/>
    </row>
    <row r="14" spans="3:14" ht="16.5" x14ac:dyDescent="0.3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3:14" ht="17.25" x14ac:dyDescent="0.3">
      <c r="C15" s="32" t="s">
        <v>5</v>
      </c>
      <c r="D15" s="32"/>
      <c r="E15" s="32"/>
      <c r="F15" s="32"/>
      <c r="G15" s="32"/>
      <c r="H15" s="5"/>
      <c r="I15" s="5"/>
      <c r="J15" s="5"/>
      <c r="K15" s="5"/>
      <c r="L15" s="5"/>
      <c r="M15" s="5"/>
      <c r="N15" s="5"/>
    </row>
    <row r="16" spans="3:14" ht="16.5" x14ac:dyDescent="0.3">
      <c r="C16" s="33">
        <f>((H9*H12)*10000)/4</f>
        <v>9600000</v>
      </c>
      <c r="D16" s="33"/>
      <c r="E16" s="35" t="s">
        <v>6</v>
      </c>
      <c r="F16" s="35"/>
      <c r="G16" s="35"/>
      <c r="H16" s="5"/>
      <c r="I16" s="5"/>
      <c r="J16" s="5"/>
      <c r="K16" s="5"/>
      <c r="L16" s="5"/>
      <c r="M16" s="5"/>
      <c r="N16" s="5"/>
    </row>
    <row r="17" spans="3:14" ht="16.5" x14ac:dyDescent="0.3">
      <c r="C17" s="34"/>
      <c r="D17" s="34"/>
      <c r="E17" s="36"/>
      <c r="F17" s="36"/>
      <c r="G17" s="36"/>
      <c r="H17" s="5"/>
      <c r="I17" s="5"/>
      <c r="J17" s="5"/>
      <c r="K17" s="5"/>
      <c r="L17" s="5"/>
      <c r="M17" s="5"/>
      <c r="N17" s="5"/>
    </row>
    <row r="18" spans="3:14" ht="16.5" x14ac:dyDescent="0.3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3:14" ht="19.5" x14ac:dyDescent="0.3">
      <c r="C19" s="29" t="s">
        <v>7</v>
      </c>
      <c r="D19" s="29"/>
      <c r="E19" s="29"/>
      <c r="F19" s="29"/>
      <c r="G19" s="29"/>
      <c r="H19" s="29"/>
      <c r="I19" s="29"/>
      <c r="J19" s="5"/>
      <c r="K19" s="5"/>
      <c r="L19" s="5"/>
      <c r="M19" s="5"/>
      <c r="N19" s="5"/>
    </row>
    <row r="20" spans="3:14" ht="16.5" customHeight="1" x14ac:dyDescent="0.3">
      <c r="C20" s="25">
        <f>(H6/1000)*C16</f>
        <v>3840</v>
      </c>
      <c r="D20" s="25"/>
      <c r="E20" s="27" t="s">
        <v>17</v>
      </c>
      <c r="F20" s="28" t="s">
        <v>18</v>
      </c>
      <c r="G20" s="26">
        <f>C20/60</f>
        <v>64</v>
      </c>
      <c r="H20" s="27" t="s">
        <v>19</v>
      </c>
      <c r="I20" s="27"/>
      <c r="J20" s="5"/>
      <c r="K20" s="5"/>
      <c r="L20" s="5"/>
      <c r="M20" s="5"/>
      <c r="N20" s="5"/>
    </row>
    <row r="21" spans="3:14" ht="16.5" customHeight="1" x14ac:dyDescent="0.3">
      <c r="C21" s="26"/>
      <c r="D21" s="26"/>
      <c r="E21" s="27"/>
      <c r="F21" s="28"/>
      <c r="G21" s="26"/>
      <c r="H21" s="27"/>
      <c r="I21" s="27"/>
      <c r="J21" s="5"/>
      <c r="K21" s="5"/>
      <c r="L21" s="5"/>
      <c r="M21" s="5"/>
      <c r="N21" s="5"/>
    </row>
    <row r="22" spans="3:14" ht="16.5" x14ac:dyDescent="0.3">
      <c r="C22" s="23"/>
      <c r="D22" s="23"/>
      <c r="E22" s="23"/>
      <c r="F22" s="24"/>
      <c r="G22" s="24"/>
      <c r="H22" s="24"/>
      <c r="I22" s="5"/>
      <c r="J22" s="5"/>
      <c r="K22" s="5"/>
      <c r="L22" s="5"/>
      <c r="M22" s="5"/>
      <c r="N22" s="5"/>
    </row>
    <row r="23" spans="3:14" ht="16.5" x14ac:dyDescent="0.3">
      <c r="C23" s="23"/>
      <c r="D23" s="23"/>
      <c r="E23" s="23"/>
      <c r="F23" s="24"/>
      <c r="G23" s="24"/>
      <c r="H23" s="24"/>
      <c r="I23" s="5"/>
      <c r="J23" s="5"/>
      <c r="K23" s="5"/>
      <c r="L23" s="5"/>
      <c r="M23" s="5"/>
      <c r="N23" s="5"/>
    </row>
    <row r="27" spans="3:14" x14ac:dyDescent="0.25">
      <c r="K27" s="2"/>
    </row>
  </sheetData>
  <sheetProtection selectLockedCells="1"/>
  <mergeCells count="14">
    <mergeCell ref="C19:I19"/>
    <mergeCell ref="H20:I21"/>
    <mergeCell ref="C4:I4"/>
    <mergeCell ref="C9:F9"/>
    <mergeCell ref="C15:G15"/>
    <mergeCell ref="C16:D17"/>
    <mergeCell ref="E16:G17"/>
    <mergeCell ref="C12:F12"/>
    <mergeCell ref="C22:E23"/>
    <mergeCell ref="F22:H23"/>
    <mergeCell ref="C20:D21"/>
    <mergeCell ref="E20:E21"/>
    <mergeCell ref="F20:F21"/>
    <mergeCell ref="G20:G2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32426-0BFD-4A93-ACE0-5F95E5CEC42C}">
  <dimension ref="C1:N27"/>
  <sheetViews>
    <sheetView showGridLines="0" zoomScaleNormal="100" workbookViewId="0">
      <selection activeCell="H6" sqref="H6"/>
    </sheetView>
  </sheetViews>
  <sheetFormatPr defaultRowHeight="15" x14ac:dyDescent="0.25"/>
  <cols>
    <col min="2" max="2" width="19.85546875" customWidth="1"/>
    <col min="3" max="3" width="9.140625" customWidth="1"/>
    <col min="4" max="4" width="12.28515625" customWidth="1"/>
    <col min="5" max="5" width="9.28515625" customWidth="1"/>
    <col min="6" max="6" width="4.85546875" customWidth="1"/>
    <col min="7" max="7" width="7.28515625" customWidth="1"/>
    <col min="8" max="8" width="9.140625" customWidth="1"/>
  </cols>
  <sheetData>
    <row r="1" spans="3:14" ht="67.5" customHeight="1" x14ac:dyDescent="0.3">
      <c r="C1" s="21" t="s">
        <v>8</v>
      </c>
      <c r="D1" s="4"/>
      <c r="E1" s="4"/>
      <c r="F1" s="4"/>
      <c r="G1" s="4"/>
      <c r="H1" s="4"/>
      <c r="I1" s="4"/>
      <c r="J1" s="5"/>
      <c r="K1" s="5"/>
      <c r="L1" s="5"/>
      <c r="M1" s="5"/>
      <c r="N1" s="5"/>
    </row>
    <row r="2" spans="3:14" ht="7.5" customHeight="1" x14ac:dyDescent="0.35">
      <c r="C2" s="12"/>
      <c r="D2" s="4"/>
      <c r="E2" s="4"/>
      <c r="F2" s="4"/>
      <c r="G2" s="4"/>
      <c r="H2" s="4"/>
      <c r="I2" s="4"/>
      <c r="J2" s="5"/>
      <c r="K2" s="5"/>
      <c r="L2" s="5"/>
      <c r="M2" s="5"/>
      <c r="N2" s="5"/>
    </row>
    <row r="3" spans="3:14" ht="6.7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3:14" ht="30.75" customHeight="1" x14ac:dyDescent="0.35">
      <c r="C4" s="30" t="s">
        <v>1</v>
      </c>
      <c r="D4" s="30"/>
      <c r="E4" s="30"/>
      <c r="F4" s="30"/>
      <c r="G4" s="30"/>
      <c r="H4" s="30"/>
      <c r="I4" s="30"/>
      <c r="J4" s="5"/>
      <c r="K4" s="5"/>
      <c r="L4" s="5"/>
      <c r="M4" s="5"/>
      <c r="N4" s="5"/>
    </row>
    <row r="5" spans="3:14" ht="17.25" x14ac:dyDescent="0.3">
      <c r="C5" s="6"/>
      <c r="D5" s="6"/>
      <c r="E5" s="6"/>
      <c r="F5" s="6"/>
      <c r="G5" s="6"/>
      <c r="H5" s="6"/>
      <c r="I5" s="6"/>
      <c r="J5" s="5"/>
      <c r="K5" s="5"/>
      <c r="L5" s="5"/>
      <c r="M5" s="5"/>
      <c r="N5" s="5"/>
    </row>
    <row r="6" spans="3:14" ht="21" x14ac:dyDescent="0.35">
      <c r="C6" s="14" t="s">
        <v>14</v>
      </c>
      <c r="D6" s="14"/>
      <c r="E6" s="14"/>
      <c r="F6" s="15"/>
      <c r="G6" s="16"/>
      <c r="H6" s="37"/>
      <c r="I6" s="17" t="s">
        <v>0</v>
      </c>
      <c r="J6" s="17"/>
      <c r="K6" s="17"/>
      <c r="L6" s="5"/>
      <c r="M6" s="5"/>
      <c r="N6" s="5"/>
    </row>
    <row r="7" spans="3:14" ht="16.5" x14ac:dyDescent="0.3">
      <c r="C7" s="19" t="s">
        <v>10</v>
      </c>
      <c r="D7" s="9"/>
      <c r="E7" s="9"/>
      <c r="F7" s="9"/>
      <c r="G7" s="9"/>
      <c r="H7" s="9"/>
      <c r="I7" s="18"/>
      <c r="J7" s="18"/>
      <c r="K7" s="18"/>
      <c r="L7" s="5"/>
      <c r="M7" s="5"/>
      <c r="N7" s="5"/>
    </row>
    <row r="8" spans="3:14" ht="16.5" x14ac:dyDescent="0.3">
      <c r="C8" s="5"/>
      <c r="D8" s="5"/>
      <c r="E8" s="5"/>
      <c r="F8" s="5"/>
      <c r="G8" s="5"/>
      <c r="H8" s="5"/>
      <c r="I8" s="18"/>
      <c r="J8" s="18"/>
      <c r="K8" s="18"/>
      <c r="L8" s="5"/>
      <c r="M8" s="5"/>
      <c r="N8" s="5"/>
    </row>
    <row r="9" spans="3:14" ht="21" x14ac:dyDescent="0.35">
      <c r="C9" s="31" t="s">
        <v>15</v>
      </c>
      <c r="D9" s="31"/>
      <c r="E9" s="31"/>
      <c r="F9" s="31"/>
      <c r="G9" s="17"/>
      <c r="H9" s="37"/>
      <c r="I9" s="17" t="s">
        <v>2</v>
      </c>
      <c r="J9" s="17"/>
      <c r="K9" s="17"/>
      <c r="L9" s="5"/>
      <c r="M9" s="5"/>
      <c r="N9" s="5"/>
    </row>
    <row r="10" spans="3:14" ht="16.5" x14ac:dyDescent="0.3">
      <c r="C10" s="19" t="s">
        <v>11</v>
      </c>
      <c r="D10" s="7"/>
      <c r="E10" s="7"/>
      <c r="F10" s="7"/>
      <c r="G10" s="5"/>
      <c r="H10" s="10"/>
      <c r="I10" s="18"/>
      <c r="J10" s="18"/>
      <c r="K10" s="18"/>
      <c r="L10" s="5"/>
      <c r="M10" s="5"/>
      <c r="N10" s="5"/>
    </row>
    <row r="11" spans="3:14" ht="16.5" x14ac:dyDescent="0.3">
      <c r="C11" s="5"/>
      <c r="D11" s="5"/>
      <c r="E11" s="5"/>
      <c r="F11" s="5"/>
      <c r="G11" s="5"/>
      <c r="H11" s="5"/>
      <c r="I11" s="18"/>
      <c r="J11" s="18"/>
      <c r="K11" s="18"/>
      <c r="L11" s="5"/>
      <c r="M11" s="5"/>
      <c r="N11" s="5"/>
    </row>
    <row r="12" spans="3:14" ht="21" x14ac:dyDescent="0.35">
      <c r="C12" s="31" t="s">
        <v>16</v>
      </c>
      <c r="D12" s="31"/>
      <c r="E12" s="31"/>
      <c r="F12" s="31"/>
      <c r="G12" s="17"/>
      <c r="H12" s="37"/>
      <c r="I12" s="17" t="s">
        <v>4</v>
      </c>
      <c r="J12" s="17"/>
      <c r="K12" s="17"/>
      <c r="L12" s="5"/>
      <c r="M12" s="5"/>
      <c r="N12" s="5"/>
    </row>
    <row r="13" spans="3:14" ht="16.5" x14ac:dyDescent="0.3">
      <c r="C13" s="20" t="s">
        <v>9</v>
      </c>
      <c r="D13" s="11"/>
      <c r="E13" s="11"/>
      <c r="F13" s="11"/>
      <c r="G13" s="8"/>
      <c r="H13" s="10"/>
      <c r="I13" s="10"/>
      <c r="J13" s="5"/>
      <c r="K13" s="5"/>
      <c r="L13" s="5"/>
      <c r="M13" s="5"/>
      <c r="N13" s="5"/>
    </row>
    <row r="14" spans="3:14" ht="16.5" x14ac:dyDescent="0.3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3:14" ht="17.25" x14ac:dyDescent="0.3">
      <c r="C15" s="32" t="s">
        <v>5</v>
      </c>
      <c r="D15" s="32"/>
      <c r="E15" s="32"/>
      <c r="F15" s="32"/>
      <c r="G15" s="32"/>
      <c r="H15" s="5"/>
      <c r="I15" s="5"/>
      <c r="J15" s="5"/>
      <c r="K15" s="5"/>
      <c r="L15" s="5"/>
      <c r="M15" s="5"/>
      <c r="N15" s="5"/>
    </row>
    <row r="16" spans="3:14" ht="16.5" x14ac:dyDescent="0.3">
      <c r="C16" s="33">
        <f>((H9*H12)*10000)/4</f>
        <v>0</v>
      </c>
      <c r="D16" s="33"/>
      <c r="E16" s="35" t="s">
        <v>6</v>
      </c>
      <c r="F16" s="35"/>
      <c r="G16" s="35"/>
      <c r="H16" s="5"/>
      <c r="I16" s="5"/>
      <c r="J16" s="5"/>
      <c r="K16" s="5"/>
      <c r="L16" s="5"/>
      <c r="M16" s="5"/>
      <c r="N16" s="5"/>
    </row>
    <row r="17" spans="3:14" ht="16.5" x14ac:dyDescent="0.3">
      <c r="C17" s="34"/>
      <c r="D17" s="34"/>
      <c r="E17" s="36"/>
      <c r="F17" s="36"/>
      <c r="G17" s="36"/>
      <c r="H17" s="5"/>
      <c r="I17" s="5"/>
      <c r="J17" s="5"/>
      <c r="K17" s="5"/>
      <c r="L17" s="5"/>
      <c r="M17" s="5"/>
      <c r="N17" s="5"/>
    </row>
    <row r="18" spans="3:14" ht="16.5" x14ac:dyDescent="0.3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3:14" ht="19.5" x14ac:dyDescent="0.3">
      <c r="C19" s="29" t="s">
        <v>7</v>
      </c>
      <c r="D19" s="29"/>
      <c r="E19" s="29"/>
      <c r="F19" s="29"/>
      <c r="G19" s="29"/>
      <c r="H19" s="29"/>
      <c r="I19" s="29"/>
      <c r="J19" s="5"/>
      <c r="K19" s="5"/>
      <c r="L19" s="5"/>
      <c r="M19" s="5"/>
      <c r="N19" s="5"/>
    </row>
    <row r="20" spans="3:14" ht="16.5" customHeight="1" x14ac:dyDescent="0.3">
      <c r="C20" s="25">
        <f>(H6/1000)*C16</f>
        <v>0</v>
      </c>
      <c r="D20" s="25"/>
      <c r="E20" s="27" t="s">
        <v>17</v>
      </c>
      <c r="F20" s="28" t="s">
        <v>18</v>
      </c>
      <c r="G20" s="26">
        <f>C20/60</f>
        <v>0</v>
      </c>
      <c r="H20" s="27" t="s">
        <v>19</v>
      </c>
      <c r="I20" s="27"/>
      <c r="J20" s="5"/>
      <c r="K20" s="5"/>
      <c r="L20" s="5"/>
      <c r="M20" s="5"/>
      <c r="N20" s="5"/>
    </row>
    <row r="21" spans="3:14" ht="16.5" customHeight="1" x14ac:dyDescent="0.3">
      <c r="C21" s="26"/>
      <c r="D21" s="26"/>
      <c r="E21" s="27"/>
      <c r="F21" s="28"/>
      <c r="G21" s="26"/>
      <c r="H21" s="27"/>
      <c r="I21" s="27"/>
      <c r="J21" s="5"/>
      <c r="K21" s="5"/>
      <c r="L21" s="5"/>
      <c r="M21" s="5"/>
      <c r="N21" s="5"/>
    </row>
    <row r="22" spans="3:14" ht="16.5" x14ac:dyDescent="0.3">
      <c r="C22" s="23"/>
      <c r="D22" s="23"/>
      <c r="E22" s="23"/>
      <c r="F22" s="24"/>
      <c r="G22" s="24"/>
      <c r="H22" s="24"/>
      <c r="I22" s="5"/>
      <c r="J22" s="5"/>
      <c r="K22" s="5"/>
      <c r="L22" s="5"/>
      <c r="M22" s="5"/>
      <c r="N22" s="5"/>
    </row>
    <row r="23" spans="3:14" ht="16.5" x14ac:dyDescent="0.3">
      <c r="C23" s="23"/>
      <c r="D23" s="23"/>
      <c r="E23" s="23"/>
      <c r="F23" s="24"/>
      <c r="G23" s="24"/>
      <c r="H23" s="24"/>
      <c r="I23" s="5"/>
      <c r="J23" s="5"/>
      <c r="K23" s="5"/>
      <c r="L23" s="5"/>
      <c r="M23" s="5"/>
      <c r="N23" s="5"/>
    </row>
    <row r="27" spans="3:14" x14ac:dyDescent="0.25">
      <c r="K27" s="2"/>
    </row>
  </sheetData>
  <sheetProtection selectLockedCells="1"/>
  <mergeCells count="14">
    <mergeCell ref="C22:E23"/>
    <mergeCell ref="F22:H23"/>
    <mergeCell ref="C19:I19"/>
    <mergeCell ref="C20:D21"/>
    <mergeCell ref="E20:E21"/>
    <mergeCell ref="F20:F21"/>
    <mergeCell ref="G20:G21"/>
    <mergeCell ref="H20:I21"/>
    <mergeCell ref="C4:I4"/>
    <mergeCell ref="C9:F9"/>
    <mergeCell ref="C12:F12"/>
    <mergeCell ref="C15:G15"/>
    <mergeCell ref="C16:D17"/>
    <mergeCell ref="E16:G1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4942C-2C81-4015-9322-16090DD67144}">
  <dimension ref="C1:N27"/>
  <sheetViews>
    <sheetView showGridLines="0" zoomScaleNormal="100" workbookViewId="0">
      <selection activeCell="H6" sqref="H6"/>
    </sheetView>
  </sheetViews>
  <sheetFormatPr defaultRowHeight="15" x14ac:dyDescent="0.25"/>
  <cols>
    <col min="2" max="2" width="19.85546875" customWidth="1"/>
    <col min="3" max="3" width="9.140625" customWidth="1"/>
    <col min="4" max="4" width="12.28515625" customWidth="1"/>
    <col min="5" max="5" width="9.28515625" customWidth="1"/>
    <col min="6" max="6" width="4.85546875" customWidth="1"/>
    <col min="7" max="7" width="7.28515625" customWidth="1"/>
    <col min="8" max="8" width="9.140625" customWidth="1"/>
  </cols>
  <sheetData>
    <row r="1" spans="3:14" ht="67.5" customHeight="1" x14ac:dyDescent="0.3">
      <c r="C1" s="21" t="s">
        <v>8</v>
      </c>
      <c r="D1" s="4"/>
      <c r="E1" s="4"/>
      <c r="F1" s="4"/>
      <c r="G1" s="4"/>
      <c r="H1" s="4"/>
      <c r="I1" s="4"/>
      <c r="J1" s="5"/>
      <c r="K1" s="5"/>
      <c r="L1" s="5"/>
      <c r="M1" s="5"/>
      <c r="N1" s="5"/>
    </row>
    <row r="2" spans="3:14" ht="7.5" customHeight="1" x14ac:dyDescent="0.35">
      <c r="C2" s="12"/>
      <c r="D2" s="4"/>
      <c r="E2" s="4"/>
      <c r="F2" s="4"/>
      <c r="G2" s="4"/>
      <c r="H2" s="4"/>
      <c r="I2" s="4"/>
      <c r="J2" s="5"/>
      <c r="K2" s="5"/>
      <c r="L2" s="5"/>
      <c r="M2" s="5"/>
      <c r="N2" s="5"/>
    </row>
    <row r="3" spans="3:14" ht="6.7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3:14" ht="30.75" customHeight="1" x14ac:dyDescent="0.35">
      <c r="C4" s="30" t="s">
        <v>1</v>
      </c>
      <c r="D4" s="30"/>
      <c r="E4" s="30"/>
      <c r="F4" s="30"/>
      <c r="G4" s="30"/>
      <c r="H4" s="30"/>
      <c r="I4" s="30"/>
      <c r="J4" s="5"/>
      <c r="K4" s="5"/>
      <c r="L4" s="5"/>
      <c r="M4" s="5"/>
      <c r="N4" s="5"/>
    </row>
    <row r="5" spans="3:14" ht="17.25" x14ac:dyDescent="0.3">
      <c r="C5" s="6"/>
      <c r="D5" s="6"/>
      <c r="E5" s="6"/>
      <c r="F5" s="6"/>
      <c r="G5" s="6"/>
      <c r="H5" s="6"/>
      <c r="I5" s="6"/>
      <c r="J5" s="5"/>
      <c r="K5" s="5"/>
      <c r="L5" s="5"/>
      <c r="M5" s="5"/>
      <c r="N5" s="5"/>
    </row>
    <row r="6" spans="3:14" ht="21" x14ac:dyDescent="0.35">
      <c r="C6" s="14" t="s">
        <v>14</v>
      </c>
      <c r="D6" s="14"/>
      <c r="E6" s="14"/>
      <c r="F6" s="15"/>
      <c r="G6" s="16"/>
      <c r="H6" s="37"/>
      <c r="I6" s="17" t="s">
        <v>0</v>
      </c>
      <c r="J6" s="17"/>
      <c r="K6" s="17"/>
      <c r="L6" s="5"/>
      <c r="M6" s="5"/>
      <c r="N6" s="5"/>
    </row>
    <row r="7" spans="3:14" ht="16.5" x14ac:dyDescent="0.3">
      <c r="C7" s="19" t="s">
        <v>10</v>
      </c>
      <c r="D7" s="9"/>
      <c r="E7" s="9"/>
      <c r="F7" s="9"/>
      <c r="G7" s="9"/>
      <c r="H7" s="9"/>
      <c r="I7" s="18"/>
      <c r="J7" s="18"/>
      <c r="K7" s="18"/>
      <c r="L7" s="5"/>
      <c r="M7" s="5"/>
      <c r="N7" s="5"/>
    </row>
    <row r="8" spans="3:14" ht="16.5" x14ac:dyDescent="0.3">
      <c r="C8" s="5"/>
      <c r="D8" s="5"/>
      <c r="E8" s="5"/>
      <c r="F8" s="5"/>
      <c r="G8" s="5"/>
      <c r="H8" s="5"/>
      <c r="I8" s="18"/>
      <c r="J8" s="18"/>
      <c r="K8" s="18"/>
      <c r="L8" s="5"/>
      <c r="M8" s="5"/>
      <c r="N8" s="5"/>
    </row>
    <row r="9" spans="3:14" ht="21" x14ac:dyDescent="0.35">
      <c r="C9" s="31" t="s">
        <v>15</v>
      </c>
      <c r="D9" s="31"/>
      <c r="E9" s="31"/>
      <c r="F9" s="31"/>
      <c r="G9" s="17"/>
      <c r="H9" s="37"/>
      <c r="I9" s="17" t="s">
        <v>2</v>
      </c>
      <c r="J9" s="17"/>
      <c r="K9" s="17"/>
      <c r="L9" s="5"/>
      <c r="M9" s="5"/>
      <c r="N9" s="5"/>
    </row>
    <row r="10" spans="3:14" ht="16.5" x14ac:dyDescent="0.3">
      <c r="C10" s="19" t="s">
        <v>11</v>
      </c>
      <c r="D10" s="7"/>
      <c r="E10" s="7"/>
      <c r="F10" s="7"/>
      <c r="G10" s="5"/>
      <c r="H10" s="10"/>
      <c r="I10" s="18"/>
      <c r="J10" s="18"/>
      <c r="K10" s="18"/>
      <c r="L10" s="5"/>
      <c r="M10" s="5"/>
      <c r="N10" s="5"/>
    </row>
    <row r="11" spans="3:14" ht="16.5" x14ac:dyDescent="0.3">
      <c r="C11" s="5"/>
      <c r="D11" s="5"/>
      <c r="E11" s="5"/>
      <c r="F11" s="5"/>
      <c r="G11" s="5"/>
      <c r="H11" s="5"/>
      <c r="I11" s="18"/>
      <c r="J11" s="18"/>
      <c r="K11" s="18"/>
      <c r="L11" s="5"/>
      <c r="M11" s="5"/>
      <c r="N11" s="5"/>
    </row>
    <row r="12" spans="3:14" ht="21" x14ac:dyDescent="0.35">
      <c r="C12" s="31" t="s">
        <v>16</v>
      </c>
      <c r="D12" s="31"/>
      <c r="E12" s="31"/>
      <c r="F12" s="31"/>
      <c r="G12" s="17"/>
      <c r="H12" s="37"/>
      <c r="I12" s="17" t="s">
        <v>4</v>
      </c>
      <c r="J12" s="17"/>
      <c r="K12" s="17"/>
      <c r="L12" s="5"/>
      <c r="M12" s="5"/>
      <c r="N12" s="5"/>
    </row>
    <row r="13" spans="3:14" ht="16.5" x14ac:dyDescent="0.3">
      <c r="C13" s="20" t="s">
        <v>9</v>
      </c>
      <c r="D13" s="11"/>
      <c r="E13" s="11"/>
      <c r="F13" s="11"/>
      <c r="G13" s="8"/>
      <c r="H13" s="10"/>
      <c r="I13" s="10"/>
      <c r="J13" s="5"/>
      <c r="K13" s="5"/>
      <c r="L13" s="5"/>
      <c r="M13" s="5"/>
      <c r="N13" s="5"/>
    </row>
    <row r="14" spans="3:14" ht="16.5" x14ac:dyDescent="0.3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3:14" ht="17.25" x14ac:dyDescent="0.3">
      <c r="C15" s="32" t="s">
        <v>5</v>
      </c>
      <c r="D15" s="32"/>
      <c r="E15" s="32"/>
      <c r="F15" s="32"/>
      <c r="G15" s="32"/>
      <c r="H15" s="5"/>
      <c r="I15" s="5"/>
      <c r="J15" s="5"/>
      <c r="K15" s="5"/>
      <c r="L15" s="5"/>
      <c r="M15" s="5"/>
      <c r="N15" s="5"/>
    </row>
    <row r="16" spans="3:14" ht="16.5" x14ac:dyDescent="0.3">
      <c r="C16" s="33">
        <f>((H9*H12)*10000)/4</f>
        <v>0</v>
      </c>
      <c r="D16" s="33"/>
      <c r="E16" s="35" t="s">
        <v>6</v>
      </c>
      <c r="F16" s="35"/>
      <c r="G16" s="35"/>
      <c r="H16" s="5"/>
      <c r="I16" s="5"/>
      <c r="J16" s="5"/>
      <c r="K16" s="5"/>
      <c r="L16" s="5"/>
      <c r="M16" s="5"/>
      <c r="N16" s="5"/>
    </row>
    <row r="17" spans="3:14" ht="16.5" x14ac:dyDescent="0.3">
      <c r="C17" s="34"/>
      <c r="D17" s="34"/>
      <c r="E17" s="36"/>
      <c r="F17" s="36"/>
      <c r="G17" s="36"/>
      <c r="H17" s="5"/>
      <c r="I17" s="5"/>
      <c r="J17" s="5"/>
      <c r="K17" s="5"/>
      <c r="L17" s="5"/>
      <c r="M17" s="5"/>
      <c r="N17" s="5"/>
    </row>
    <row r="18" spans="3:14" ht="16.5" x14ac:dyDescent="0.3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3:14" ht="19.5" x14ac:dyDescent="0.3">
      <c r="C19" s="29" t="s">
        <v>7</v>
      </c>
      <c r="D19" s="29"/>
      <c r="E19" s="29"/>
      <c r="F19" s="29"/>
      <c r="G19" s="29"/>
      <c r="H19" s="29"/>
      <c r="I19" s="29"/>
      <c r="J19" s="5"/>
      <c r="K19" s="5"/>
      <c r="L19" s="5"/>
      <c r="M19" s="5"/>
      <c r="N19" s="5"/>
    </row>
    <row r="20" spans="3:14" ht="16.5" customHeight="1" x14ac:dyDescent="0.3">
      <c r="C20" s="25">
        <f>(H6/1000)*C16</f>
        <v>0</v>
      </c>
      <c r="D20" s="25"/>
      <c r="E20" s="27" t="s">
        <v>17</v>
      </c>
      <c r="F20" s="28" t="s">
        <v>18</v>
      </c>
      <c r="G20" s="26">
        <f>C20/60</f>
        <v>0</v>
      </c>
      <c r="H20" s="27" t="s">
        <v>19</v>
      </c>
      <c r="I20" s="27"/>
      <c r="J20" s="5"/>
      <c r="K20" s="5"/>
      <c r="L20" s="5"/>
      <c r="M20" s="5"/>
      <c r="N20" s="5"/>
    </row>
    <row r="21" spans="3:14" ht="16.5" customHeight="1" x14ac:dyDescent="0.3">
      <c r="C21" s="26"/>
      <c r="D21" s="26"/>
      <c r="E21" s="27"/>
      <c r="F21" s="28"/>
      <c r="G21" s="26"/>
      <c r="H21" s="27"/>
      <c r="I21" s="27"/>
      <c r="J21" s="5"/>
      <c r="K21" s="5"/>
      <c r="L21" s="5"/>
      <c r="M21" s="5"/>
      <c r="N21" s="5"/>
    </row>
    <row r="22" spans="3:14" ht="16.5" x14ac:dyDescent="0.3">
      <c r="C22" s="23"/>
      <c r="D22" s="23"/>
      <c r="E22" s="23"/>
      <c r="F22" s="24"/>
      <c r="G22" s="24"/>
      <c r="H22" s="24"/>
      <c r="I22" s="5"/>
      <c r="J22" s="5"/>
      <c r="K22" s="5"/>
      <c r="L22" s="5"/>
      <c r="M22" s="5"/>
      <c r="N22" s="5"/>
    </row>
    <row r="23" spans="3:14" ht="16.5" x14ac:dyDescent="0.3">
      <c r="C23" s="23"/>
      <c r="D23" s="23"/>
      <c r="E23" s="23"/>
      <c r="F23" s="24"/>
      <c r="G23" s="24"/>
      <c r="H23" s="24"/>
      <c r="I23" s="5"/>
      <c r="J23" s="5"/>
      <c r="K23" s="5"/>
      <c r="L23" s="5"/>
      <c r="M23" s="5"/>
      <c r="N23" s="5"/>
    </row>
    <row r="27" spans="3:14" x14ac:dyDescent="0.25">
      <c r="K27" s="2"/>
    </row>
  </sheetData>
  <sheetProtection selectLockedCells="1"/>
  <mergeCells count="14">
    <mergeCell ref="C22:E23"/>
    <mergeCell ref="F22:H23"/>
    <mergeCell ref="C19:I19"/>
    <mergeCell ref="C20:D21"/>
    <mergeCell ref="E20:E21"/>
    <mergeCell ref="F20:F21"/>
    <mergeCell ref="G20:G21"/>
    <mergeCell ref="H20:I21"/>
    <mergeCell ref="C4:I4"/>
    <mergeCell ref="C9:F9"/>
    <mergeCell ref="C12:F12"/>
    <mergeCell ref="C15:G15"/>
    <mergeCell ref="C16:D17"/>
    <mergeCell ref="E16:G1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9B91B-6F93-4FF2-A165-2066C8989B76}">
  <dimension ref="C1:N27"/>
  <sheetViews>
    <sheetView showGridLines="0" zoomScaleNormal="100" workbookViewId="0">
      <selection activeCell="H6" sqref="H6"/>
    </sheetView>
  </sheetViews>
  <sheetFormatPr defaultRowHeight="15" x14ac:dyDescent="0.25"/>
  <cols>
    <col min="2" max="2" width="19.85546875" customWidth="1"/>
    <col min="3" max="3" width="9.140625" customWidth="1"/>
    <col min="4" max="4" width="12.28515625" customWidth="1"/>
    <col min="5" max="5" width="9.28515625" customWidth="1"/>
    <col min="6" max="6" width="4.85546875" customWidth="1"/>
    <col min="7" max="7" width="7.28515625" customWidth="1"/>
    <col min="8" max="8" width="9.140625" customWidth="1"/>
  </cols>
  <sheetData>
    <row r="1" spans="3:14" ht="67.5" customHeight="1" x14ac:dyDescent="0.3">
      <c r="C1" s="21" t="s">
        <v>8</v>
      </c>
      <c r="D1" s="4"/>
      <c r="E1" s="4"/>
      <c r="F1" s="4"/>
      <c r="G1" s="4"/>
      <c r="H1" s="4"/>
      <c r="I1" s="4"/>
      <c r="J1" s="5"/>
      <c r="K1" s="5"/>
      <c r="L1" s="5"/>
      <c r="M1" s="5"/>
      <c r="N1" s="5"/>
    </row>
    <row r="2" spans="3:14" ht="7.5" customHeight="1" x14ac:dyDescent="0.35">
      <c r="C2" s="12"/>
      <c r="D2" s="4"/>
      <c r="E2" s="4"/>
      <c r="F2" s="4"/>
      <c r="G2" s="4"/>
      <c r="H2" s="4"/>
      <c r="I2" s="4"/>
      <c r="J2" s="5"/>
      <c r="K2" s="5"/>
      <c r="L2" s="5"/>
      <c r="M2" s="5"/>
      <c r="N2" s="5"/>
    </row>
    <row r="3" spans="3:14" ht="6.7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3:14" ht="30.75" customHeight="1" x14ac:dyDescent="0.35">
      <c r="C4" s="30" t="s">
        <v>1</v>
      </c>
      <c r="D4" s="30"/>
      <c r="E4" s="30"/>
      <c r="F4" s="30"/>
      <c r="G4" s="30"/>
      <c r="H4" s="30"/>
      <c r="I4" s="30"/>
      <c r="J4" s="5"/>
      <c r="K4" s="5"/>
      <c r="L4" s="5"/>
      <c r="M4" s="5"/>
      <c r="N4" s="5"/>
    </row>
    <row r="5" spans="3:14" ht="17.25" x14ac:dyDescent="0.3">
      <c r="C5" s="6"/>
      <c r="D5" s="6"/>
      <c r="E5" s="6"/>
      <c r="F5" s="6"/>
      <c r="G5" s="6"/>
      <c r="H5" s="6"/>
      <c r="I5" s="6"/>
      <c r="J5" s="5"/>
      <c r="K5" s="5"/>
      <c r="L5" s="5"/>
      <c r="M5" s="5"/>
      <c r="N5" s="5"/>
    </row>
    <row r="6" spans="3:14" ht="21" x14ac:dyDescent="0.35">
      <c r="C6" s="14" t="s">
        <v>14</v>
      </c>
      <c r="D6" s="14"/>
      <c r="E6" s="14"/>
      <c r="F6" s="15"/>
      <c r="G6" s="16"/>
      <c r="H6" s="37"/>
      <c r="I6" s="17" t="s">
        <v>0</v>
      </c>
      <c r="J6" s="17"/>
      <c r="K6" s="17"/>
      <c r="L6" s="5"/>
      <c r="M6" s="5"/>
      <c r="N6" s="5"/>
    </row>
    <row r="7" spans="3:14" ht="16.5" x14ac:dyDescent="0.3">
      <c r="C7" s="19" t="s">
        <v>10</v>
      </c>
      <c r="D7" s="9"/>
      <c r="E7" s="9"/>
      <c r="F7" s="9"/>
      <c r="G7" s="9"/>
      <c r="H7" s="9"/>
      <c r="I7" s="18"/>
      <c r="J7" s="18"/>
      <c r="K7" s="18"/>
      <c r="L7" s="5"/>
      <c r="M7" s="5"/>
      <c r="N7" s="5"/>
    </row>
    <row r="8" spans="3:14" ht="16.5" x14ac:dyDescent="0.3">
      <c r="C8" s="5"/>
      <c r="D8" s="5"/>
      <c r="E8" s="5"/>
      <c r="F8" s="5"/>
      <c r="G8" s="5"/>
      <c r="H8" s="5"/>
      <c r="I8" s="18"/>
      <c r="J8" s="18"/>
      <c r="K8" s="18"/>
      <c r="L8" s="5"/>
      <c r="M8" s="5"/>
      <c r="N8" s="5"/>
    </row>
    <row r="9" spans="3:14" ht="21" x14ac:dyDescent="0.35">
      <c r="C9" s="31" t="s">
        <v>15</v>
      </c>
      <c r="D9" s="31"/>
      <c r="E9" s="31"/>
      <c r="F9" s="31"/>
      <c r="G9" s="17"/>
      <c r="H9" s="37"/>
      <c r="I9" s="17" t="s">
        <v>2</v>
      </c>
      <c r="J9" s="17"/>
      <c r="K9" s="17"/>
      <c r="L9" s="5"/>
      <c r="M9" s="5"/>
      <c r="N9" s="5"/>
    </row>
    <row r="10" spans="3:14" ht="16.5" x14ac:dyDescent="0.3">
      <c r="C10" s="19" t="s">
        <v>11</v>
      </c>
      <c r="D10" s="7"/>
      <c r="E10" s="7"/>
      <c r="F10" s="7"/>
      <c r="G10" s="5"/>
      <c r="H10" s="10"/>
      <c r="I10" s="18"/>
      <c r="J10" s="18"/>
      <c r="K10" s="18"/>
      <c r="L10" s="5"/>
      <c r="M10" s="5"/>
      <c r="N10" s="5"/>
    </row>
    <row r="11" spans="3:14" ht="16.5" x14ac:dyDescent="0.3">
      <c r="C11" s="5"/>
      <c r="D11" s="5"/>
      <c r="E11" s="5"/>
      <c r="F11" s="5"/>
      <c r="G11" s="5"/>
      <c r="H11" s="5"/>
      <c r="I11" s="18"/>
      <c r="J11" s="18"/>
      <c r="K11" s="18"/>
      <c r="L11" s="5"/>
      <c r="M11" s="5"/>
      <c r="N11" s="5"/>
    </row>
    <row r="12" spans="3:14" ht="21" x14ac:dyDescent="0.35">
      <c r="C12" s="31" t="s">
        <v>16</v>
      </c>
      <c r="D12" s="31"/>
      <c r="E12" s="31"/>
      <c r="F12" s="31"/>
      <c r="G12" s="17"/>
      <c r="H12" s="37"/>
      <c r="I12" s="17" t="s">
        <v>4</v>
      </c>
      <c r="J12" s="17"/>
      <c r="K12" s="17"/>
      <c r="L12" s="5"/>
      <c r="M12" s="5"/>
      <c r="N12" s="5"/>
    </row>
    <row r="13" spans="3:14" ht="16.5" x14ac:dyDescent="0.3">
      <c r="C13" s="20" t="s">
        <v>9</v>
      </c>
      <c r="D13" s="11"/>
      <c r="E13" s="11"/>
      <c r="F13" s="11"/>
      <c r="G13" s="8"/>
      <c r="H13" s="10"/>
      <c r="I13" s="10"/>
      <c r="J13" s="5"/>
      <c r="K13" s="5"/>
      <c r="L13" s="5"/>
      <c r="M13" s="5"/>
      <c r="N13" s="5"/>
    </row>
    <row r="14" spans="3:14" ht="16.5" x14ac:dyDescent="0.3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3:14" ht="17.25" x14ac:dyDescent="0.3">
      <c r="C15" s="32" t="s">
        <v>5</v>
      </c>
      <c r="D15" s="32"/>
      <c r="E15" s="32"/>
      <c r="F15" s="32"/>
      <c r="G15" s="32"/>
      <c r="H15" s="5"/>
      <c r="I15" s="5"/>
      <c r="J15" s="5"/>
      <c r="K15" s="5"/>
      <c r="L15" s="5"/>
      <c r="M15" s="5"/>
      <c r="N15" s="5"/>
    </row>
    <row r="16" spans="3:14" ht="16.5" x14ac:dyDescent="0.3">
      <c r="C16" s="33">
        <f>((H9*H12)*10000)/4</f>
        <v>0</v>
      </c>
      <c r="D16" s="33"/>
      <c r="E16" s="35" t="s">
        <v>6</v>
      </c>
      <c r="F16" s="35"/>
      <c r="G16" s="35"/>
      <c r="H16" s="5"/>
      <c r="I16" s="5"/>
      <c r="J16" s="5"/>
      <c r="K16" s="5"/>
      <c r="L16" s="5"/>
      <c r="M16" s="5"/>
      <c r="N16" s="5"/>
    </row>
    <row r="17" spans="3:14" ht="16.5" x14ac:dyDescent="0.3">
      <c r="C17" s="34"/>
      <c r="D17" s="34"/>
      <c r="E17" s="36"/>
      <c r="F17" s="36"/>
      <c r="G17" s="36"/>
      <c r="H17" s="5"/>
      <c r="I17" s="5"/>
      <c r="J17" s="5"/>
      <c r="K17" s="5"/>
      <c r="L17" s="5"/>
      <c r="M17" s="5"/>
      <c r="N17" s="5"/>
    </row>
    <row r="18" spans="3:14" ht="16.5" x14ac:dyDescent="0.3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3:14" ht="19.5" x14ac:dyDescent="0.3">
      <c r="C19" s="29" t="s">
        <v>7</v>
      </c>
      <c r="D19" s="29"/>
      <c r="E19" s="29"/>
      <c r="F19" s="29"/>
      <c r="G19" s="29"/>
      <c r="H19" s="29"/>
      <c r="I19" s="29"/>
      <c r="J19" s="5"/>
      <c r="K19" s="5"/>
      <c r="L19" s="5"/>
      <c r="M19" s="5"/>
      <c r="N19" s="5"/>
    </row>
    <row r="20" spans="3:14" ht="16.5" customHeight="1" x14ac:dyDescent="0.3">
      <c r="C20" s="25">
        <f>(H6/1000)*C16</f>
        <v>0</v>
      </c>
      <c r="D20" s="25"/>
      <c r="E20" s="27" t="s">
        <v>17</v>
      </c>
      <c r="F20" s="28" t="s">
        <v>18</v>
      </c>
      <c r="G20" s="26">
        <f>C20/60</f>
        <v>0</v>
      </c>
      <c r="H20" s="27" t="s">
        <v>19</v>
      </c>
      <c r="I20" s="27"/>
      <c r="J20" s="5"/>
      <c r="K20" s="5"/>
      <c r="L20" s="5"/>
      <c r="M20" s="5"/>
      <c r="N20" s="5"/>
    </row>
    <row r="21" spans="3:14" ht="16.5" customHeight="1" x14ac:dyDescent="0.3">
      <c r="C21" s="26"/>
      <c r="D21" s="26"/>
      <c r="E21" s="27"/>
      <c r="F21" s="28"/>
      <c r="G21" s="26"/>
      <c r="H21" s="27"/>
      <c r="I21" s="27"/>
      <c r="J21" s="5"/>
      <c r="K21" s="5"/>
      <c r="L21" s="5"/>
      <c r="M21" s="5"/>
      <c r="N21" s="5"/>
    </row>
    <row r="22" spans="3:14" ht="16.5" x14ac:dyDescent="0.3">
      <c r="C22" s="23"/>
      <c r="D22" s="23"/>
      <c r="E22" s="23"/>
      <c r="F22" s="24"/>
      <c r="G22" s="24"/>
      <c r="H22" s="24"/>
      <c r="I22" s="5"/>
      <c r="J22" s="5"/>
      <c r="K22" s="5"/>
      <c r="L22" s="5"/>
      <c r="M22" s="5"/>
      <c r="N22" s="5"/>
    </row>
    <row r="23" spans="3:14" ht="16.5" x14ac:dyDescent="0.3">
      <c r="C23" s="23"/>
      <c r="D23" s="23"/>
      <c r="E23" s="23"/>
      <c r="F23" s="24"/>
      <c r="G23" s="24"/>
      <c r="H23" s="24"/>
      <c r="I23" s="5"/>
      <c r="J23" s="5"/>
      <c r="K23" s="5"/>
      <c r="L23" s="5"/>
      <c r="M23" s="5"/>
      <c r="N23" s="5"/>
    </row>
    <row r="27" spans="3:14" x14ac:dyDescent="0.25">
      <c r="K27" s="2"/>
    </row>
  </sheetData>
  <sheetProtection selectLockedCells="1"/>
  <mergeCells count="14">
    <mergeCell ref="C22:E23"/>
    <mergeCell ref="F22:H23"/>
    <mergeCell ref="C19:I19"/>
    <mergeCell ref="C20:D21"/>
    <mergeCell ref="E20:E21"/>
    <mergeCell ref="F20:F21"/>
    <mergeCell ref="G20:G21"/>
    <mergeCell ref="H20:I21"/>
    <mergeCell ref="C4:I4"/>
    <mergeCell ref="C9:F9"/>
    <mergeCell ref="C12:F12"/>
    <mergeCell ref="C15:G15"/>
    <mergeCell ref="C16:D17"/>
    <mergeCell ref="E16:G1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65FD5-2D3A-4C2C-9BC4-88AAEE58DA96}">
  <dimension ref="C1:N27"/>
  <sheetViews>
    <sheetView showGridLines="0" zoomScaleNormal="100" workbookViewId="0">
      <selection activeCell="H6" sqref="H6"/>
    </sheetView>
  </sheetViews>
  <sheetFormatPr defaultRowHeight="15" x14ac:dyDescent="0.25"/>
  <cols>
    <col min="2" max="2" width="19.85546875" customWidth="1"/>
    <col min="3" max="3" width="9.140625" customWidth="1"/>
    <col min="4" max="4" width="12.28515625" customWidth="1"/>
    <col min="5" max="5" width="9.28515625" customWidth="1"/>
    <col min="6" max="6" width="4.85546875" customWidth="1"/>
    <col min="7" max="7" width="7.28515625" customWidth="1"/>
    <col min="8" max="8" width="9.140625" customWidth="1"/>
  </cols>
  <sheetData>
    <row r="1" spans="3:14" ht="67.5" customHeight="1" x14ac:dyDescent="0.3">
      <c r="C1" s="21" t="s">
        <v>8</v>
      </c>
      <c r="D1" s="4"/>
      <c r="E1" s="4"/>
      <c r="F1" s="4"/>
      <c r="G1" s="4"/>
      <c r="H1" s="4"/>
      <c r="I1" s="4"/>
      <c r="J1" s="5"/>
      <c r="K1" s="5"/>
      <c r="L1" s="5"/>
      <c r="M1" s="5"/>
      <c r="N1" s="5"/>
    </row>
    <row r="2" spans="3:14" ht="7.5" customHeight="1" x14ac:dyDescent="0.35">
      <c r="C2" s="12"/>
      <c r="D2" s="4"/>
      <c r="E2" s="4"/>
      <c r="F2" s="4"/>
      <c r="G2" s="4"/>
      <c r="H2" s="4"/>
      <c r="I2" s="4"/>
      <c r="J2" s="5"/>
      <c r="K2" s="5"/>
      <c r="L2" s="5"/>
      <c r="M2" s="5"/>
      <c r="N2" s="5"/>
    </row>
    <row r="3" spans="3:14" ht="6.7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3:14" ht="30.75" customHeight="1" x14ac:dyDescent="0.35">
      <c r="C4" s="30" t="s">
        <v>1</v>
      </c>
      <c r="D4" s="30"/>
      <c r="E4" s="30"/>
      <c r="F4" s="30"/>
      <c r="G4" s="30"/>
      <c r="H4" s="30"/>
      <c r="I4" s="30"/>
      <c r="J4" s="5"/>
      <c r="K4" s="5"/>
      <c r="L4" s="5"/>
      <c r="M4" s="5"/>
      <c r="N4" s="5"/>
    </row>
    <row r="5" spans="3:14" ht="17.25" x14ac:dyDescent="0.3">
      <c r="C5" s="6"/>
      <c r="D5" s="6"/>
      <c r="E5" s="6"/>
      <c r="F5" s="6"/>
      <c r="G5" s="6"/>
      <c r="H5" s="6"/>
      <c r="I5" s="6"/>
      <c r="J5" s="5"/>
      <c r="K5" s="5"/>
      <c r="L5" s="5"/>
      <c r="M5" s="5"/>
      <c r="N5" s="5"/>
    </row>
    <row r="6" spans="3:14" ht="21" x14ac:dyDescent="0.35">
      <c r="C6" s="14" t="s">
        <v>14</v>
      </c>
      <c r="D6" s="14"/>
      <c r="E6" s="14"/>
      <c r="F6" s="15"/>
      <c r="G6" s="16"/>
      <c r="H6" s="37"/>
      <c r="I6" s="17" t="s">
        <v>0</v>
      </c>
      <c r="J6" s="17"/>
      <c r="K6" s="17"/>
      <c r="L6" s="5"/>
      <c r="M6" s="5"/>
      <c r="N6" s="5"/>
    </row>
    <row r="7" spans="3:14" ht="16.5" x14ac:dyDescent="0.3">
      <c r="C7" s="19" t="s">
        <v>10</v>
      </c>
      <c r="D7" s="9"/>
      <c r="E7" s="9"/>
      <c r="F7" s="9"/>
      <c r="G7" s="9"/>
      <c r="H7" s="9"/>
      <c r="I7" s="18"/>
      <c r="J7" s="18"/>
      <c r="K7" s="18"/>
      <c r="L7" s="5"/>
      <c r="M7" s="5"/>
      <c r="N7" s="5"/>
    </row>
    <row r="8" spans="3:14" ht="16.5" x14ac:dyDescent="0.3">
      <c r="C8" s="5"/>
      <c r="D8" s="5"/>
      <c r="E8" s="5"/>
      <c r="F8" s="5"/>
      <c r="G8" s="5"/>
      <c r="H8" s="5"/>
      <c r="I8" s="18"/>
      <c r="J8" s="18"/>
      <c r="K8" s="18"/>
      <c r="L8" s="5"/>
      <c r="M8" s="5"/>
      <c r="N8" s="5"/>
    </row>
    <row r="9" spans="3:14" ht="21" x14ac:dyDescent="0.35">
      <c r="C9" s="31" t="s">
        <v>15</v>
      </c>
      <c r="D9" s="31"/>
      <c r="E9" s="31"/>
      <c r="F9" s="31"/>
      <c r="G9" s="17"/>
      <c r="H9" s="37"/>
      <c r="I9" s="17" t="s">
        <v>2</v>
      </c>
      <c r="J9" s="17"/>
      <c r="K9" s="17"/>
      <c r="L9" s="5"/>
      <c r="M9" s="5"/>
      <c r="N9" s="5"/>
    </row>
    <row r="10" spans="3:14" ht="16.5" x14ac:dyDescent="0.3">
      <c r="C10" s="19" t="s">
        <v>11</v>
      </c>
      <c r="D10" s="7"/>
      <c r="E10" s="7"/>
      <c r="F10" s="7"/>
      <c r="G10" s="5"/>
      <c r="H10" s="10"/>
      <c r="I10" s="18"/>
      <c r="J10" s="18"/>
      <c r="K10" s="18"/>
      <c r="L10" s="5"/>
      <c r="M10" s="5"/>
      <c r="N10" s="5"/>
    </row>
    <row r="11" spans="3:14" ht="16.5" x14ac:dyDescent="0.3">
      <c r="C11" s="5"/>
      <c r="D11" s="5"/>
      <c r="E11" s="5"/>
      <c r="F11" s="5"/>
      <c r="G11" s="5"/>
      <c r="H11" s="5"/>
      <c r="I11" s="18"/>
      <c r="J11" s="18"/>
      <c r="K11" s="18"/>
      <c r="L11" s="5"/>
      <c r="M11" s="5"/>
      <c r="N11" s="5"/>
    </row>
    <row r="12" spans="3:14" ht="21" x14ac:dyDescent="0.35">
      <c r="C12" s="31" t="s">
        <v>16</v>
      </c>
      <c r="D12" s="31"/>
      <c r="E12" s="31"/>
      <c r="F12" s="31"/>
      <c r="G12" s="17"/>
      <c r="H12" s="37"/>
      <c r="I12" s="17" t="s">
        <v>4</v>
      </c>
      <c r="J12" s="17"/>
      <c r="K12" s="17"/>
      <c r="L12" s="5"/>
      <c r="M12" s="5"/>
      <c r="N12" s="5"/>
    </row>
    <row r="13" spans="3:14" ht="16.5" x14ac:dyDescent="0.3">
      <c r="C13" s="20" t="s">
        <v>9</v>
      </c>
      <c r="D13" s="11"/>
      <c r="E13" s="11"/>
      <c r="F13" s="11"/>
      <c r="G13" s="8"/>
      <c r="H13" s="10"/>
      <c r="I13" s="10"/>
      <c r="J13" s="5"/>
      <c r="K13" s="5"/>
      <c r="L13" s="5"/>
      <c r="M13" s="5"/>
      <c r="N13" s="5"/>
    </row>
    <row r="14" spans="3:14" ht="16.5" x14ac:dyDescent="0.3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3:14" ht="17.25" x14ac:dyDescent="0.3">
      <c r="C15" s="32" t="s">
        <v>5</v>
      </c>
      <c r="D15" s="32"/>
      <c r="E15" s="32"/>
      <c r="F15" s="32"/>
      <c r="G15" s="32"/>
      <c r="H15" s="5"/>
      <c r="I15" s="5"/>
      <c r="J15" s="5"/>
      <c r="K15" s="5"/>
      <c r="L15" s="5"/>
      <c r="M15" s="5"/>
      <c r="N15" s="5"/>
    </row>
    <row r="16" spans="3:14" ht="16.5" x14ac:dyDescent="0.3">
      <c r="C16" s="33">
        <f>((H9*H12)*10000)/4</f>
        <v>0</v>
      </c>
      <c r="D16" s="33"/>
      <c r="E16" s="35" t="s">
        <v>6</v>
      </c>
      <c r="F16" s="35"/>
      <c r="G16" s="35"/>
      <c r="H16" s="5"/>
      <c r="I16" s="5"/>
      <c r="J16" s="5"/>
      <c r="K16" s="5"/>
      <c r="L16" s="5"/>
      <c r="M16" s="5"/>
      <c r="N16" s="5"/>
    </row>
    <row r="17" spans="3:14" ht="16.5" x14ac:dyDescent="0.3">
      <c r="C17" s="34"/>
      <c r="D17" s="34"/>
      <c r="E17" s="36"/>
      <c r="F17" s="36"/>
      <c r="G17" s="36"/>
      <c r="H17" s="5"/>
      <c r="I17" s="5"/>
      <c r="J17" s="5"/>
      <c r="K17" s="5"/>
      <c r="L17" s="5"/>
      <c r="M17" s="5"/>
      <c r="N17" s="5"/>
    </row>
    <row r="18" spans="3:14" ht="16.5" x14ac:dyDescent="0.3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3:14" ht="19.5" x14ac:dyDescent="0.3">
      <c r="C19" s="29" t="s">
        <v>7</v>
      </c>
      <c r="D19" s="29"/>
      <c r="E19" s="29"/>
      <c r="F19" s="29"/>
      <c r="G19" s="29"/>
      <c r="H19" s="29"/>
      <c r="I19" s="29"/>
      <c r="J19" s="5"/>
      <c r="K19" s="5"/>
      <c r="L19" s="5"/>
      <c r="M19" s="5"/>
      <c r="N19" s="5"/>
    </row>
    <row r="20" spans="3:14" ht="16.5" customHeight="1" x14ac:dyDescent="0.3">
      <c r="C20" s="25">
        <f>(H6/1000)*C16</f>
        <v>0</v>
      </c>
      <c r="D20" s="25"/>
      <c r="E20" s="27" t="s">
        <v>17</v>
      </c>
      <c r="F20" s="28" t="s">
        <v>18</v>
      </c>
      <c r="G20" s="26">
        <f>C20/60</f>
        <v>0</v>
      </c>
      <c r="H20" s="27" t="s">
        <v>19</v>
      </c>
      <c r="I20" s="27"/>
      <c r="J20" s="5"/>
      <c r="K20" s="5"/>
      <c r="L20" s="5"/>
      <c r="M20" s="5"/>
      <c r="N20" s="5"/>
    </row>
    <row r="21" spans="3:14" ht="16.5" customHeight="1" x14ac:dyDescent="0.3">
      <c r="C21" s="26"/>
      <c r="D21" s="26"/>
      <c r="E21" s="27"/>
      <c r="F21" s="28"/>
      <c r="G21" s="26"/>
      <c r="H21" s="27"/>
      <c r="I21" s="27"/>
      <c r="J21" s="5"/>
      <c r="K21" s="5"/>
      <c r="L21" s="5"/>
      <c r="M21" s="5"/>
      <c r="N21" s="5"/>
    </row>
    <row r="22" spans="3:14" ht="16.5" x14ac:dyDescent="0.3">
      <c r="C22" s="23"/>
      <c r="D22" s="23"/>
      <c r="E22" s="23"/>
      <c r="F22" s="24"/>
      <c r="G22" s="24"/>
      <c r="H22" s="24"/>
      <c r="I22" s="5"/>
      <c r="J22" s="5"/>
      <c r="K22" s="5"/>
      <c r="L22" s="5"/>
      <c r="M22" s="5"/>
      <c r="N22" s="5"/>
    </row>
    <row r="23" spans="3:14" ht="16.5" x14ac:dyDescent="0.3">
      <c r="C23" s="23"/>
      <c r="D23" s="23"/>
      <c r="E23" s="23"/>
      <c r="F23" s="24"/>
      <c r="G23" s="24"/>
      <c r="H23" s="24"/>
      <c r="I23" s="5"/>
      <c r="J23" s="5"/>
      <c r="K23" s="5"/>
      <c r="L23" s="5"/>
      <c r="M23" s="5"/>
      <c r="N23" s="5"/>
    </row>
    <row r="27" spans="3:14" x14ac:dyDescent="0.25">
      <c r="K27" s="2"/>
    </row>
  </sheetData>
  <sheetProtection selectLockedCells="1"/>
  <mergeCells count="14">
    <mergeCell ref="C22:E23"/>
    <mergeCell ref="F22:H23"/>
    <mergeCell ref="C19:I19"/>
    <mergeCell ref="C20:D21"/>
    <mergeCell ref="E20:E21"/>
    <mergeCell ref="F20:F21"/>
    <mergeCell ref="G20:G21"/>
    <mergeCell ref="H20:I21"/>
    <mergeCell ref="C4:I4"/>
    <mergeCell ref="C9:F9"/>
    <mergeCell ref="C12:F12"/>
    <mergeCell ref="C15:G15"/>
    <mergeCell ref="C16:D17"/>
    <mergeCell ref="E16:G1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D1B32-9220-4167-9C6D-D08EDCDDD828}">
  <dimension ref="C1:N27"/>
  <sheetViews>
    <sheetView showGridLines="0" zoomScaleNormal="100" workbookViewId="0">
      <selection activeCell="H6" sqref="H6"/>
    </sheetView>
  </sheetViews>
  <sheetFormatPr defaultRowHeight="15" x14ac:dyDescent="0.25"/>
  <cols>
    <col min="2" max="2" width="19.85546875" customWidth="1"/>
    <col min="3" max="3" width="9.140625" customWidth="1"/>
    <col min="4" max="4" width="12.28515625" customWidth="1"/>
    <col min="5" max="5" width="9.28515625" customWidth="1"/>
    <col min="6" max="6" width="4.85546875" customWidth="1"/>
    <col min="7" max="7" width="7.28515625" customWidth="1"/>
    <col min="8" max="8" width="9.140625" customWidth="1"/>
  </cols>
  <sheetData>
    <row r="1" spans="3:14" ht="67.5" customHeight="1" x14ac:dyDescent="0.3">
      <c r="C1" s="21" t="s">
        <v>8</v>
      </c>
      <c r="D1" s="4"/>
      <c r="E1" s="4"/>
      <c r="F1" s="4"/>
      <c r="G1" s="4"/>
      <c r="H1" s="4"/>
      <c r="I1" s="4"/>
      <c r="J1" s="5"/>
      <c r="K1" s="5"/>
      <c r="L1" s="5"/>
      <c r="M1" s="5"/>
      <c r="N1" s="5"/>
    </row>
    <row r="2" spans="3:14" ht="7.5" customHeight="1" x14ac:dyDescent="0.35">
      <c r="C2" s="12"/>
      <c r="D2" s="4"/>
      <c r="E2" s="4"/>
      <c r="F2" s="4"/>
      <c r="G2" s="4"/>
      <c r="H2" s="4"/>
      <c r="I2" s="4"/>
      <c r="J2" s="5"/>
      <c r="K2" s="5"/>
      <c r="L2" s="5"/>
      <c r="M2" s="5"/>
      <c r="N2" s="5"/>
    </row>
    <row r="3" spans="3:14" ht="6.7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3:14" ht="30.75" customHeight="1" x14ac:dyDescent="0.35">
      <c r="C4" s="30" t="s">
        <v>1</v>
      </c>
      <c r="D4" s="30"/>
      <c r="E4" s="30"/>
      <c r="F4" s="30"/>
      <c r="G4" s="30"/>
      <c r="H4" s="30"/>
      <c r="I4" s="30"/>
      <c r="J4" s="5"/>
      <c r="K4" s="5"/>
      <c r="L4" s="5"/>
      <c r="M4" s="5"/>
      <c r="N4" s="5"/>
    </row>
    <row r="5" spans="3:14" ht="17.25" x14ac:dyDescent="0.3">
      <c r="C5" s="6"/>
      <c r="D5" s="6"/>
      <c r="E5" s="6"/>
      <c r="F5" s="6"/>
      <c r="G5" s="6"/>
      <c r="H5" s="6"/>
      <c r="I5" s="6"/>
      <c r="J5" s="5"/>
      <c r="K5" s="5"/>
      <c r="L5" s="5"/>
      <c r="M5" s="5"/>
      <c r="N5" s="5"/>
    </row>
    <row r="6" spans="3:14" ht="21" x14ac:dyDescent="0.35">
      <c r="C6" s="14" t="s">
        <v>14</v>
      </c>
      <c r="D6" s="14"/>
      <c r="E6" s="14"/>
      <c r="F6" s="15"/>
      <c r="G6" s="16"/>
      <c r="H6" s="37"/>
      <c r="I6" s="17" t="s">
        <v>0</v>
      </c>
      <c r="J6" s="17"/>
      <c r="K6" s="17"/>
      <c r="L6" s="5"/>
      <c r="M6" s="5"/>
      <c r="N6" s="5"/>
    </row>
    <row r="7" spans="3:14" ht="16.5" x14ac:dyDescent="0.3">
      <c r="C7" s="19" t="s">
        <v>10</v>
      </c>
      <c r="D7" s="9"/>
      <c r="E7" s="9"/>
      <c r="F7" s="9"/>
      <c r="G7" s="9"/>
      <c r="H7" s="9"/>
      <c r="I7" s="18"/>
      <c r="J7" s="18"/>
      <c r="K7" s="18"/>
      <c r="L7" s="5"/>
      <c r="M7" s="5"/>
      <c r="N7" s="5"/>
    </row>
    <row r="8" spans="3:14" ht="16.5" x14ac:dyDescent="0.3">
      <c r="C8" s="5"/>
      <c r="D8" s="5"/>
      <c r="E8" s="5"/>
      <c r="F8" s="5"/>
      <c r="G8" s="5"/>
      <c r="H8" s="5"/>
      <c r="I8" s="18"/>
      <c r="J8" s="18"/>
      <c r="K8" s="18"/>
      <c r="L8" s="5"/>
      <c r="M8" s="5"/>
      <c r="N8" s="5"/>
    </row>
    <row r="9" spans="3:14" ht="21" x14ac:dyDescent="0.35">
      <c r="C9" s="31" t="s">
        <v>15</v>
      </c>
      <c r="D9" s="31"/>
      <c r="E9" s="31"/>
      <c r="F9" s="31"/>
      <c r="G9" s="17"/>
      <c r="H9" s="37"/>
      <c r="I9" s="17" t="s">
        <v>2</v>
      </c>
      <c r="J9" s="17"/>
      <c r="K9" s="17"/>
      <c r="L9" s="5"/>
      <c r="M9" s="5"/>
      <c r="N9" s="5"/>
    </row>
    <row r="10" spans="3:14" ht="16.5" x14ac:dyDescent="0.3">
      <c r="C10" s="19" t="s">
        <v>11</v>
      </c>
      <c r="D10" s="7"/>
      <c r="E10" s="7"/>
      <c r="F10" s="7"/>
      <c r="G10" s="5"/>
      <c r="H10" s="10"/>
      <c r="I10" s="18"/>
      <c r="J10" s="18"/>
      <c r="K10" s="18"/>
      <c r="L10" s="5"/>
      <c r="M10" s="5"/>
      <c r="N10" s="5"/>
    </row>
    <row r="11" spans="3:14" ht="16.5" x14ac:dyDescent="0.3">
      <c r="C11" s="5"/>
      <c r="D11" s="5"/>
      <c r="E11" s="5"/>
      <c r="F11" s="5"/>
      <c r="G11" s="5"/>
      <c r="H11" s="5"/>
      <c r="I11" s="18"/>
      <c r="J11" s="18"/>
      <c r="K11" s="18"/>
      <c r="L11" s="5"/>
      <c r="M11" s="5"/>
      <c r="N11" s="5"/>
    </row>
    <row r="12" spans="3:14" ht="21" x14ac:dyDescent="0.35">
      <c r="C12" s="31" t="s">
        <v>16</v>
      </c>
      <c r="D12" s="31"/>
      <c r="E12" s="31"/>
      <c r="F12" s="31"/>
      <c r="G12" s="17"/>
      <c r="H12" s="37"/>
      <c r="I12" s="17" t="s">
        <v>4</v>
      </c>
      <c r="J12" s="17"/>
      <c r="K12" s="17"/>
      <c r="L12" s="5"/>
      <c r="M12" s="5"/>
      <c r="N12" s="5"/>
    </row>
    <row r="13" spans="3:14" ht="16.5" x14ac:dyDescent="0.3">
      <c r="C13" s="20" t="s">
        <v>9</v>
      </c>
      <c r="D13" s="11"/>
      <c r="E13" s="11"/>
      <c r="F13" s="11"/>
      <c r="G13" s="8"/>
      <c r="H13" s="10"/>
      <c r="I13" s="10"/>
      <c r="J13" s="5"/>
      <c r="K13" s="5"/>
      <c r="L13" s="5"/>
      <c r="M13" s="5"/>
      <c r="N13" s="5"/>
    </row>
    <row r="14" spans="3:14" ht="16.5" x14ac:dyDescent="0.3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3:14" ht="17.25" x14ac:dyDescent="0.3">
      <c r="C15" s="32" t="s">
        <v>5</v>
      </c>
      <c r="D15" s="32"/>
      <c r="E15" s="32"/>
      <c r="F15" s="32"/>
      <c r="G15" s="32"/>
      <c r="H15" s="5"/>
      <c r="I15" s="5"/>
      <c r="J15" s="5"/>
      <c r="K15" s="5"/>
      <c r="L15" s="5"/>
      <c r="M15" s="5"/>
      <c r="N15" s="5"/>
    </row>
    <row r="16" spans="3:14" ht="16.5" x14ac:dyDescent="0.3">
      <c r="C16" s="33">
        <f>((H9*H12)*10000)/4</f>
        <v>0</v>
      </c>
      <c r="D16" s="33"/>
      <c r="E16" s="35" t="s">
        <v>6</v>
      </c>
      <c r="F16" s="35"/>
      <c r="G16" s="35"/>
      <c r="H16" s="5"/>
      <c r="I16" s="5"/>
      <c r="J16" s="5"/>
      <c r="K16" s="5"/>
      <c r="L16" s="5"/>
      <c r="M16" s="5"/>
      <c r="N16" s="5"/>
    </row>
    <row r="17" spans="3:14" ht="16.5" x14ac:dyDescent="0.3">
      <c r="C17" s="34"/>
      <c r="D17" s="34"/>
      <c r="E17" s="36"/>
      <c r="F17" s="36"/>
      <c r="G17" s="36"/>
      <c r="H17" s="5"/>
      <c r="I17" s="5"/>
      <c r="J17" s="5"/>
      <c r="K17" s="5"/>
      <c r="L17" s="5"/>
      <c r="M17" s="5"/>
      <c r="N17" s="5"/>
    </row>
    <row r="18" spans="3:14" ht="16.5" x14ac:dyDescent="0.3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3:14" ht="19.5" x14ac:dyDescent="0.3">
      <c r="C19" s="29" t="s">
        <v>7</v>
      </c>
      <c r="D19" s="29"/>
      <c r="E19" s="29"/>
      <c r="F19" s="29"/>
      <c r="G19" s="29"/>
      <c r="H19" s="29"/>
      <c r="I19" s="29"/>
      <c r="J19" s="5"/>
      <c r="K19" s="5"/>
      <c r="L19" s="5"/>
      <c r="M19" s="5"/>
      <c r="N19" s="5"/>
    </row>
    <row r="20" spans="3:14" ht="16.5" customHeight="1" x14ac:dyDescent="0.3">
      <c r="C20" s="25">
        <f>(H6/1000)*C16</f>
        <v>0</v>
      </c>
      <c r="D20" s="25"/>
      <c r="E20" s="27" t="s">
        <v>17</v>
      </c>
      <c r="F20" s="28" t="s">
        <v>18</v>
      </c>
      <c r="G20" s="26">
        <f>C20/60</f>
        <v>0</v>
      </c>
      <c r="H20" s="27" t="s">
        <v>19</v>
      </c>
      <c r="I20" s="27"/>
      <c r="J20" s="5"/>
      <c r="K20" s="5"/>
      <c r="L20" s="5"/>
      <c r="M20" s="5"/>
      <c r="N20" s="5"/>
    </row>
    <row r="21" spans="3:14" ht="16.5" customHeight="1" x14ac:dyDescent="0.3">
      <c r="C21" s="26"/>
      <c r="D21" s="26"/>
      <c r="E21" s="27"/>
      <c r="F21" s="28"/>
      <c r="G21" s="26"/>
      <c r="H21" s="27"/>
      <c r="I21" s="27"/>
      <c r="J21" s="5"/>
      <c r="K21" s="5"/>
      <c r="L21" s="5"/>
      <c r="M21" s="5"/>
      <c r="N21" s="5"/>
    </row>
    <row r="22" spans="3:14" ht="16.5" x14ac:dyDescent="0.3">
      <c r="C22" s="23"/>
      <c r="D22" s="23"/>
      <c r="E22" s="23"/>
      <c r="F22" s="24"/>
      <c r="G22" s="24"/>
      <c r="H22" s="24"/>
      <c r="I22" s="5"/>
      <c r="J22" s="5"/>
      <c r="K22" s="5"/>
      <c r="L22" s="5"/>
      <c r="M22" s="5"/>
      <c r="N22" s="5"/>
    </row>
    <row r="23" spans="3:14" ht="16.5" x14ac:dyDescent="0.3">
      <c r="C23" s="23"/>
      <c r="D23" s="23"/>
      <c r="E23" s="23"/>
      <c r="F23" s="24"/>
      <c r="G23" s="24"/>
      <c r="H23" s="24"/>
      <c r="I23" s="5"/>
      <c r="J23" s="5"/>
      <c r="K23" s="5"/>
      <c r="L23" s="5"/>
      <c r="M23" s="5"/>
      <c r="N23" s="5"/>
    </row>
    <row r="27" spans="3:14" x14ac:dyDescent="0.25">
      <c r="K27" s="2"/>
    </row>
  </sheetData>
  <sheetProtection selectLockedCells="1"/>
  <mergeCells count="14">
    <mergeCell ref="C22:E23"/>
    <mergeCell ref="F22:H23"/>
    <mergeCell ref="C19:I19"/>
    <mergeCell ref="C20:D21"/>
    <mergeCell ref="E20:E21"/>
    <mergeCell ref="F20:F21"/>
    <mergeCell ref="G20:G21"/>
    <mergeCell ref="H20:I21"/>
    <mergeCell ref="C4:I4"/>
    <mergeCell ref="C9:F9"/>
    <mergeCell ref="C12:F12"/>
    <mergeCell ref="C15:G15"/>
    <mergeCell ref="C16:D17"/>
    <mergeCell ref="E16:G1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39782-A3E0-4636-AF54-04BBB1FE7C1B}">
  <dimension ref="C1:N27"/>
  <sheetViews>
    <sheetView showGridLines="0" zoomScaleNormal="100" workbookViewId="0">
      <selection activeCell="H6" sqref="H6"/>
    </sheetView>
  </sheetViews>
  <sheetFormatPr defaultRowHeight="15" x14ac:dyDescent="0.25"/>
  <cols>
    <col min="2" max="2" width="19.85546875" customWidth="1"/>
    <col min="3" max="3" width="9.140625" customWidth="1"/>
    <col min="4" max="4" width="12.28515625" customWidth="1"/>
    <col min="5" max="5" width="9.28515625" customWidth="1"/>
    <col min="6" max="6" width="4.85546875" customWidth="1"/>
    <col min="7" max="7" width="7.28515625" customWidth="1"/>
    <col min="8" max="8" width="9.140625" customWidth="1"/>
  </cols>
  <sheetData>
    <row r="1" spans="3:14" ht="67.5" customHeight="1" x14ac:dyDescent="0.3">
      <c r="C1" s="21" t="s">
        <v>8</v>
      </c>
      <c r="D1" s="4"/>
      <c r="E1" s="4"/>
      <c r="F1" s="4"/>
      <c r="G1" s="4"/>
      <c r="H1" s="4"/>
      <c r="I1" s="4"/>
      <c r="J1" s="5"/>
      <c r="K1" s="5"/>
      <c r="L1" s="5"/>
      <c r="M1" s="5"/>
      <c r="N1" s="5"/>
    </row>
    <row r="2" spans="3:14" ht="7.5" customHeight="1" x14ac:dyDescent="0.35">
      <c r="C2" s="12"/>
      <c r="D2" s="4"/>
      <c r="E2" s="4"/>
      <c r="F2" s="4"/>
      <c r="G2" s="4"/>
      <c r="H2" s="4"/>
      <c r="I2" s="4"/>
      <c r="J2" s="5"/>
      <c r="K2" s="5"/>
      <c r="L2" s="5"/>
      <c r="M2" s="5"/>
      <c r="N2" s="5"/>
    </row>
    <row r="3" spans="3:14" ht="6.7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3:14" ht="30.75" customHeight="1" x14ac:dyDescent="0.35">
      <c r="C4" s="30" t="s">
        <v>1</v>
      </c>
      <c r="D4" s="30"/>
      <c r="E4" s="30"/>
      <c r="F4" s="30"/>
      <c r="G4" s="30"/>
      <c r="H4" s="30"/>
      <c r="I4" s="30"/>
      <c r="J4" s="5"/>
      <c r="K4" s="5"/>
      <c r="L4" s="5"/>
      <c r="M4" s="5"/>
      <c r="N4" s="5"/>
    </row>
    <row r="5" spans="3:14" ht="17.25" x14ac:dyDescent="0.3">
      <c r="C5" s="6"/>
      <c r="D5" s="6"/>
      <c r="E5" s="6"/>
      <c r="F5" s="6"/>
      <c r="G5" s="6"/>
      <c r="H5" s="6"/>
      <c r="I5" s="6"/>
      <c r="J5" s="5"/>
      <c r="K5" s="5"/>
      <c r="L5" s="5"/>
      <c r="M5" s="5"/>
      <c r="N5" s="5"/>
    </row>
    <row r="6" spans="3:14" ht="21" x14ac:dyDescent="0.35">
      <c r="C6" s="14" t="s">
        <v>14</v>
      </c>
      <c r="D6" s="14"/>
      <c r="E6" s="14"/>
      <c r="F6" s="15"/>
      <c r="G6" s="16"/>
      <c r="H6" s="37"/>
      <c r="I6" s="17" t="s">
        <v>0</v>
      </c>
      <c r="J6" s="17"/>
      <c r="K6" s="17"/>
      <c r="L6" s="5"/>
      <c r="M6" s="5"/>
      <c r="N6" s="5"/>
    </row>
    <row r="7" spans="3:14" ht="16.5" x14ac:dyDescent="0.3">
      <c r="C7" s="19" t="s">
        <v>10</v>
      </c>
      <c r="D7" s="9"/>
      <c r="E7" s="9"/>
      <c r="F7" s="9"/>
      <c r="G7" s="9"/>
      <c r="H7" s="9"/>
      <c r="I7" s="18"/>
      <c r="J7" s="18"/>
      <c r="K7" s="18"/>
      <c r="L7" s="5"/>
      <c r="M7" s="5"/>
      <c r="N7" s="5"/>
    </row>
    <row r="8" spans="3:14" ht="16.5" x14ac:dyDescent="0.3">
      <c r="C8" s="5"/>
      <c r="D8" s="5"/>
      <c r="E8" s="5"/>
      <c r="F8" s="5"/>
      <c r="G8" s="5"/>
      <c r="H8" s="5"/>
      <c r="I8" s="18"/>
      <c r="J8" s="18"/>
      <c r="K8" s="18"/>
      <c r="L8" s="5"/>
      <c r="M8" s="5"/>
      <c r="N8" s="5"/>
    </row>
    <row r="9" spans="3:14" ht="21" x14ac:dyDescent="0.35">
      <c r="C9" s="31" t="s">
        <v>15</v>
      </c>
      <c r="D9" s="31"/>
      <c r="E9" s="31"/>
      <c r="F9" s="31"/>
      <c r="G9" s="17"/>
      <c r="H9" s="37"/>
      <c r="I9" s="17" t="s">
        <v>2</v>
      </c>
      <c r="J9" s="17"/>
      <c r="K9" s="17"/>
      <c r="L9" s="5"/>
      <c r="M9" s="5"/>
      <c r="N9" s="5"/>
    </row>
    <row r="10" spans="3:14" ht="16.5" x14ac:dyDescent="0.3">
      <c r="C10" s="19" t="s">
        <v>11</v>
      </c>
      <c r="D10" s="7"/>
      <c r="E10" s="7"/>
      <c r="F10" s="7"/>
      <c r="G10" s="5"/>
      <c r="H10" s="10"/>
      <c r="I10" s="18"/>
      <c r="J10" s="18"/>
      <c r="K10" s="18"/>
      <c r="L10" s="5"/>
      <c r="M10" s="5"/>
      <c r="N10" s="5"/>
    </row>
    <row r="11" spans="3:14" ht="16.5" x14ac:dyDescent="0.3">
      <c r="C11" s="5"/>
      <c r="D11" s="5"/>
      <c r="E11" s="5"/>
      <c r="F11" s="5"/>
      <c r="G11" s="5"/>
      <c r="H11" s="5"/>
      <c r="I11" s="18"/>
      <c r="J11" s="18"/>
      <c r="K11" s="18"/>
      <c r="L11" s="5"/>
      <c r="M11" s="5"/>
      <c r="N11" s="5"/>
    </row>
    <row r="12" spans="3:14" ht="21" x14ac:dyDescent="0.35">
      <c r="C12" s="31" t="s">
        <v>16</v>
      </c>
      <c r="D12" s="31"/>
      <c r="E12" s="31"/>
      <c r="F12" s="31"/>
      <c r="G12" s="17"/>
      <c r="H12" s="37"/>
      <c r="I12" s="17" t="s">
        <v>4</v>
      </c>
      <c r="J12" s="17"/>
      <c r="K12" s="17"/>
      <c r="L12" s="5"/>
      <c r="M12" s="5"/>
      <c r="N12" s="5"/>
    </row>
    <row r="13" spans="3:14" ht="16.5" x14ac:dyDescent="0.3">
      <c r="C13" s="20" t="s">
        <v>9</v>
      </c>
      <c r="D13" s="11"/>
      <c r="E13" s="11"/>
      <c r="F13" s="11"/>
      <c r="G13" s="8"/>
      <c r="H13" s="10"/>
      <c r="I13" s="10"/>
      <c r="J13" s="5"/>
      <c r="K13" s="5"/>
      <c r="L13" s="5"/>
      <c r="M13" s="5"/>
      <c r="N13" s="5"/>
    </row>
    <row r="14" spans="3:14" ht="16.5" x14ac:dyDescent="0.3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3:14" ht="17.25" x14ac:dyDescent="0.3">
      <c r="C15" s="32" t="s">
        <v>5</v>
      </c>
      <c r="D15" s="32"/>
      <c r="E15" s="32"/>
      <c r="F15" s="32"/>
      <c r="G15" s="32"/>
      <c r="H15" s="5"/>
      <c r="I15" s="5"/>
      <c r="J15" s="5"/>
      <c r="K15" s="5"/>
      <c r="L15" s="5"/>
      <c r="M15" s="5"/>
      <c r="N15" s="5"/>
    </row>
    <row r="16" spans="3:14" ht="16.5" x14ac:dyDescent="0.3">
      <c r="C16" s="33">
        <f>((H9*H12)*10000)/4</f>
        <v>0</v>
      </c>
      <c r="D16" s="33"/>
      <c r="E16" s="35" t="s">
        <v>6</v>
      </c>
      <c r="F16" s="35"/>
      <c r="G16" s="35"/>
      <c r="H16" s="5"/>
      <c r="I16" s="5"/>
      <c r="J16" s="5"/>
      <c r="K16" s="5"/>
      <c r="L16" s="5"/>
      <c r="M16" s="5"/>
      <c r="N16" s="5"/>
    </row>
    <row r="17" spans="3:14" ht="16.5" x14ac:dyDescent="0.3">
      <c r="C17" s="34"/>
      <c r="D17" s="34"/>
      <c r="E17" s="36"/>
      <c r="F17" s="36"/>
      <c r="G17" s="36"/>
      <c r="H17" s="5"/>
      <c r="I17" s="5"/>
      <c r="J17" s="5"/>
      <c r="K17" s="5"/>
      <c r="L17" s="5"/>
      <c r="M17" s="5"/>
      <c r="N17" s="5"/>
    </row>
    <row r="18" spans="3:14" ht="16.5" x14ac:dyDescent="0.3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3:14" ht="19.5" x14ac:dyDescent="0.3">
      <c r="C19" s="29" t="s">
        <v>7</v>
      </c>
      <c r="D19" s="29"/>
      <c r="E19" s="29"/>
      <c r="F19" s="29"/>
      <c r="G19" s="29"/>
      <c r="H19" s="29"/>
      <c r="I19" s="29"/>
      <c r="J19" s="5"/>
      <c r="K19" s="5"/>
      <c r="L19" s="5"/>
      <c r="M19" s="5"/>
      <c r="N19" s="5"/>
    </row>
    <row r="20" spans="3:14" ht="16.5" customHeight="1" x14ac:dyDescent="0.3">
      <c r="C20" s="25">
        <f>(H6/1000)*C16</f>
        <v>0</v>
      </c>
      <c r="D20" s="25"/>
      <c r="E20" s="27" t="s">
        <v>17</v>
      </c>
      <c r="F20" s="28" t="s">
        <v>18</v>
      </c>
      <c r="G20" s="26">
        <f>C20/60</f>
        <v>0</v>
      </c>
      <c r="H20" s="27" t="s">
        <v>19</v>
      </c>
      <c r="I20" s="27"/>
      <c r="J20" s="5"/>
      <c r="K20" s="5"/>
      <c r="L20" s="5"/>
      <c r="M20" s="5"/>
      <c r="N20" s="5"/>
    </row>
    <row r="21" spans="3:14" ht="16.5" customHeight="1" x14ac:dyDescent="0.3">
      <c r="C21" s="26"/>
      <c r="D21" s="26"/>
      <c r="E21" s="27"/>
      <c r="F21" s="28"/>
      <c r="G21" s="26"/>
      <c r="H21" s="27"/>
      <c r="I21" s="27"/>
      <c r="J21" s="5"/>
      <c r="K21" s="5"/>
      <c r="L21" s="5"/>
      <c r="M21" s="5"/>
      <c r="N21" s="5"/>
    </row>
    <row r="22" spans="3:14" ht="16.5" x14ac:dyDescent="0.3">
      <c r="C22" s="23"/>
      <c r="D22" s="23"/>
      <c r="E22" s="23"/>
      <c r="F22" s="24"/>
      <c r="G22" s="24"/>
      <c r="H22" s="24"/>
      <c r="I22" s="5"/>
      <c r="J22" s="5"/>
      <c r="K22" s="5"/>
      <c r="L22" s="5"/>
      <c r="M22" s="5"/>
      <c r="N22" s="5"/>
    </row>
    <row r="23" spans="3:14" ht="16.5" x14ac:dyDescent="0.3">
      <c r="C23" s="23"/>
      <c r="D23" s="23"/>
      <c r="E23" s="23"/>
      <c r="F23" s="24"/>
      <c r="G23" s="24"/>
      <c r="H23" s="24"/>
      <c r="I23" s="5"/>
      <c r="J23" s="5"/>
      <c r="K23" s="5"/>
      <c r="L23" s="5"/>
      <c r="M23" s="5"/>
      <c r="N23" s="5"/>
    </row>
    <row r="27" spans="3:14" x14ac:dyDescent="0.25">
      <c r="K27" s="2"/>
    </row>
  </sheetData>
  <sheetProtection selectLockedCells="1"/>
  <mergeCells count="14">
    <mergeCell ref="C22:E23"/>
    <mergeCell ref="F22:H23"/>
    <mergeCell ref="C19:I19"/>
    <mergeCell ref="C20:D21"/>
    <mergeCell ref="E20:E21"/>
    <mergeCell ref="F20:F21"/>
    <mergeCell ref="G20:G21"/>
    <mergeCell ref="H20:I21"/>
    <mergeCell ref="C4:I4"/>
    <mergeCell ref="C9:F9"/>
    <mergeCell ref="C12:F12"/>
    <mergeCell ref="C15:G15"/>
    <mergeCell ref="C16:D17"/>
    <mergeCell ref="E16:G1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32C74-AC84-4F50-A92A-EA3137A6945A}">
  <dimension ref="C1:N27"/>
  <sheetViews>
    <sheetView showGridLines="0" zoomScaleNormal="100" workbookViewId="0">
      <selection activeCell="H6" sqref="H6"/>
    </sheetView>
  </sheetViews>
  <sheetFormatPr defaultRowHeight="15" x14ac:dyDescent="0.25"/>
  <cols>
    <col min="2" max="2" width="19.85546875" customWidth="1"/>
    <col min="3" max="3" width="9.140625" customWidth="1"/>
    <col min="4" max="4" width="12.28515625" customWidth="1"/>
    <col min="5" max="5" width="9.28515625" customWidth="1"/>
    <col min="6" max="6" width="4.85546875" customWidth="1"/>
    <col min="7" max="7" width="7.28515625" customWidth="1"/>
    <col min="8" max="8" width="9.140625" customWidth="1"/>
  </cols>
  <sheetData>
    <row r="1" spans="3:14" ht="67.5" customHeight="1" x14ac:dyDescent="0.3">
      <c r="C1" s="21" t="s">
        <v>8</v>
      </c>
      <c r="D1" s="4"/>
      <c r="E1" s="4"/>
      <c r="F1" s="4"/>
      <c r="G1" s="4"/>
      <c r="H1" s="4"/>
      <c r="I1" s="4"/>
      <c r="J1" s="5"/>
      <c r="K1" s="5"/>
      <c r="L1" s="5"/>
      <c r="M1" s="5"/>
      <c r="N1" s="5"/>
    </row>
    <row r="2" spans="3:14" ht="7.5" customHeight="1" x14ac:dyDescent="0.35">
      <c r="C2" s="12"/>
      <c r="D2" s="4"/>
      <c r="E2" s="4"/>
      <c r="F2" s="4"/>
      <c r="G2" s="4"/>
      <c r="H2" s="4"/>
      <c r="I2" s="4"/>
      <c r="J2" s="5"/>
      <c r="K2" s="5"/>
      <c r="L2" s="5"/>
      <c r="M2" s="5"/>
      <c r="N2" s="5"/>
    </row>
    <row r="3" spans="3:14" ht="6.7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3:14" ht="30.75" customHeight="1" x14ac:dyDescent="0.35">
      <c r="C4" s="30" t="s">
        <v>1</v>
      </c>
      <c r="D4" s="30"/>
      <c r="E4" s="30"/>
      <c r="F4" s="30"/>
      <c r="G4" s="30"/>
      <c r="H4" s="30"/>
      <c r="I4" s="30"/>
      <c r="J4" s="5"/>
      <c r="K4" s="5"/>
      <c r="L4" s="5"/>
      <c r="M4" s="5"/>
      <c r="N4" s="5"/>
    </row>
    <row r="5" spans="3:14" ht="17.25" x14ac:dyDescent="0.3">
      <c r="C5" s="6"/>
      <c r="D5" s="6"/>
      <c r="E5" s="6"/>
      <c r="F5" s="6"/>
      <c r="G5" s="6"/>
      <c r="H5" s="6"/>
      <c r="I5" s="6"/>
      <c r="J5" s="5"/>
      <c r="K5" s="5"/>
      <c r="L5" s="5"/>
      <c r="M5" s="5"/>
      <c r="N5" s="5"/>
    </row>
    <row r="6" spans="3:14" ht="21" x14ac:dyDescent="0.35">
      <c r="C6" s="14" t="s">
        <v>14</v>
      </c>
      <c r="D6" s="14"/>
      <c r="E6" s="14"/>
      <c r="F6" s="15"/>
      <c r="G6" s="16"/>
      <c r="H6" s="37"/>
      <c r="I6" s="17" t="s">
        <v>0</v>
      </c>
      <c r="J6" s="17"/>
      <c r="K6" s="17"/>
      <c r="L6" s="5"/>
      <c r="M6" s="5"/>
      <c r="N6" s="5"/>
    </row>
    <row r="7" spans="3:14" ht="16.5" x14ac:dyDescent="0.3">
      <c r="C7" s="19" t="s">
        <v>10</v>
      </c>
      <c r="D7" s="9"/>
      <c r="E7" s="9"/>
      <c r="F7" s="9"/>
      <c r="G7" s="9"/>
      <c r="H7" s="9"/>
      <c r="I7" s="18"/>
      <c r="J7" s="18"/>
      <c r="K7" s="18"/>
      <c r="L7" s="5"/>
      <c r="M7" s="5"/>
      <c r="N7" s="5"/>
    </row>
    <row r="8" spans="3:14" ht="16.5" x14ac:dyDescent="0.3">
      <c r="C8" s="5"/>
      <c r="D8" s="5"/>
      <c r="E8" s="5"/>
      <c r="F8" s="5"/>
      <c r="G8" s="5"/>
      <c r="H8" s="5"/>
      <c r="I8" s="18"/>
      <c r="J8" s="18"/>
      <c r="K8" s="18"/>
      <c r="L8" s="5"/>
      <c r="M8" s="5"/>
      <c r="N8" s="5"/>
    </row>
    <row r="9" spans="3:14" ht="21" x14ac:dyDescent="0.35">
      <c r="C9" s="31" t="s">
        <v>15</v>
      </c>
      <c r="D9" s="31"/>
      <c r="E9" s="31"/>
      <c r="F9" s="31"/>
      <c r="G9" s="17"/>
      <c r="H9" s="37"/>
      <c r="I9" s="17" t="s">
        <v>2</v>
      </c>
      <c r="J9" s="17"/>
      <c r="K9" s="17"/>
      <c r="L9" s="5"/>
      <c r="M9" s="5"/>
      <c r="N9" s="5"/>
    </row>
    <row r="10" spans="3:14" ht="16.5" x14ac:dyDescent="0.3">
      <c r="C10" s="19" t="s">
        <v>11</v>
      </c>
      <c r="D10" s="7"/>
      <c r="E10" s="7"/>
      <c r="F10" s="7"/>
      <c r="G10" s="5"/>
      <c r="H10" s="10"/>
      <c r="I10" s="18"/>
      <c r="J10" s="18"/>
      <c r="K10" s="18"/>
      <c r="L10" s="5"/>
      <c r="M10" s="5"/>
      <c r="N10" s="5"/>
    </row>
    <row r="11" spans="3:14" ht="16.5" x14ac:dyDescent="0.3">
      <c r="C11" s="5"/>
      <c r="D11" s="5"/>
      <c r="E11" s="5"/>
      <c r="F11" s="5"/>
      <c r="G11" s="5"/>
      <c r="H11" s="5"/>
      <c r="I11" s="18"/>
      <c r="J11" s="18"/>
      <c r="K11" s="18"/>
      <c r="L11" s="5"/>
      <c r="M11" s="5"/>
      <c r="N11" s="5"/>
    </row>
    <row r="12" spans="3:14" ht="21" x14ac:dyDescent="0.35">
      <c r="C12" s="31" t="s">
        <v>16</v>
      </c>
      <c r="D12" s="31"/>
      <c r="E12" s="31"/>
      <c r="F12" s="31"/>
      <c r="G12" s="17"/>
      <c r="H12" s="37"/>
      <c r="I12" s="17" t="s">
        <v>4</v>
      </c>
      <c r="J12" s="17"/>
      <c r="K12" s="17"/>
      <c r="L12" s="5"/>
      <c r="M12" s="5"/>
      <c r="N12" s="5"/>
    </row>
    <row r="13" spans="3:14" ht="16.5" x14ac:dyDescent="0.3">
      <c r="C13" s="20" t="s">
        <v>9</v>
      </c>
      <c r="D13" s="11"/>
      <c r="E13" s="11"/>
      <c r="F13" s="11"/>
      <c r="G13" s="8"/>
      <c r="H13" s="10"/>
      <c r="I13" s="10"/>
      <c r="J13" s="5"/>
      <c r="K13" s="5"/>
      <c r="L13" s="5"/>
      <c r="M13" s="5"/>
      <c r="N13" s="5"/>
    </row>
    <row r="14" spans="3:14" ht="16.5" x14ac:dyDescent="0.3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3:14" ht="17.25" x14ac:dyDescent="0.3">
      <c r="C15" s="32" t="s">
        <v>5</v>
      </c>
      <c r="D15" s="32"/>
      <c r="E15" s="32"/>
      <c r="F15" s="32"/>
      <c r="G15" s="32"/>
      <c r="H15" s="5"/>
      <c r="I15" s="5"/>
      <c r="J15" s="5"/>
      <c r="K15" s="5"/>
      <c r="L15" s="5"/>
      <c r="M15" s="5"/>
      <c r="N15" s="5"/>
    </row>
    <row r="16" spans="3:14" ht="16.5" x14ac:dyDescent="0.3">
      <c r="C16" s="33">
        <f>((H9*H12)*10000)/4</f>
        <v>0</v>
      </c>
      <c r="D16" s="33"/>
      <c r="E16" s="35" t="s">
        <v>6</v>
      </c>
      <c r="F16" s="35"/>
      <c r="G16" s="35"/>
      <c r="H16" s="5"/>
      <c r="I16" s="5"/>
      <c r="J16" s="5"/>
      <c r="K16" s="5"/>
      <c r="L16" s="5"/>
      <c r="M16" s="5"/>
      <c r="N16" s="5"/>
    </row>
    <row r="17" spans="3:14" ht="16.5" x14ac:dyDescent="0.3">
      <c r="C17" s="34"/>
      <c r="D17" s="34"/>
      <c r="E17" s="36"/>
      <c r="F17" s="36"/>
      <c r="G17" s="36"/>
      <c r="H17" s="5"/>
      <c r="I17" s="5"/>
      <c r="J17" s="5"/>
      <c r="K17" s="5"/>
      <c r="L17" s="5"/>
      <c r="M17" s="5"/>
      <c r="N17" s="5"/>
    </row>
    <row r="18" spans="3:14" ht="16.5" x14ac:dyDescent="0.3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3:14" ht="19.5" x14ac:dyDescent="0.3">
      <c r="C19" s="29" t="s">
        <v>7</v>
      </c>
      <c r="D19" s="29"/>
      <c r="E19" s="29"/>
      <c r="F19" s="29"/>
      <c r="G19" s="29"/>
      <c r="H19" s="29"/>
      <c r="I19" s="29"/>
      <c r="J19" s="5"/>
      <c r="K19" s="5"/>
      <c r="L19" s="5"/>
      <c r="M19" s="5"/>
      <c r="N19" s="5"/>
    </row>
    <row r="20" spans="3:14" ht="16.5" customHeight="1" x14ac:dyDescent="0.3">
      <c r="C20" s="25">
        <f>(H6/1000)*C16</f>
        <v>0</v>
      </c>
      <c r="D20" s="25"/>
      <c r="E20" s="27" t="s">
        <v>17</v>
      </c>
      <c r="F20" s="28" t="s">
        <v>18</v>
      </c>
      <c r="G20" s="26">
        <f>C20/60</f>
        <v>0</v>
      </c>
      <c r="H20" s="27" t="s">
        <v>19</v>
      </c>
      <c r="I20" s="27"/>
      <c r="J20" s="5"/>
      <c r="K20" s="5"/>
      <c r="L20" s="5"/>
      <c r="M20" s="5"/>
      <c r="N20" s="5"/>
    </row>
    <row r="21" spans="3:14" ht="16.5" customHeight="1" x14ac:dyDescent="0.3">
      <c r="C21" s="26"/>
      <c r="D21" s="26"/>
      <c r="E21" s="27"/>
      <c r="F21" s="28"/>
      <c r="G21" s="26"/>
      <c r="H21" s="27"/>
      <c r="I21" s="27"/>
      <c r="J21" s="5"/>
      <c r="K21" s="5"/>
      <c r="L21" s="5"/>
      <c r="M21" s="5"/>
      <c r="N21" s="5"/>
    </row>
    <row r="22" spans="3:14" ht="16.5" x14ac:dyDescent="0.3">
      <c r="C22" s="23"/>
      <c r="D22" s="23"/>
      <c r="E22" s="23"/>
      <c r="F22" s="24"/>
      <c r="G22" s="24"/>
      <c r="H22" s="24"/>
      <c r="I22" s="5"/>
      <c r="J22" s="5"/>
      <c r="K22" s="5"/>
      <c r="L22" s="5"/>
      <c r="M22" s="5"/>
      <c r="N22" s="5"/>
    </row>
    <row r="23" spans="3:14" ht="16.5" x14ac:dyDescent="0.3">
      <c r="C23" s="23"/>
      <c r="D23" s="23"/>
      <c r="E23" s="23"/>
      <c r="F23" s="24"/>
      <c r="G23" s="24"/>
      <c r="H23" s="24"/>
      <c r="I23" s="5"/>
      <c r="J23" s="5"/>
      <c r="K23" s="5"/>
      <c r="L23" s="5"/>
      <c r="M23" s="5"/>
      <c r="N23" s="5"/>
    </row>
    <row r="27" spans="3:14" x14ac:dyDescent="0.25">
      <c r="K27" s="2"/>
    </row>
  </sheetData>
  <sheetProtection selectLockedCells="1"/>
  <mergeCells count="14">
    <mergeCell ref="C22:E23"/>
    <mergeCell ref="F22:H23"/>
    <mergeCell ref="C19:I19"/>
    <mergeCell ref="C20:D21"/>
    <mergeCell ref="E20:E21"/>
    <mergeCell ref="F20:F21"/>
    <mergeCell ref="G20:G21"/>
    <mergeCell ref="H20:I21"/>
    <mergeCell ref="C4:I4"/>
    <mergeCell ref="C9:F9"/>
    <mergeCell ref="C12:F12"/>
    <mergeCell ref="C15:G15"/>
    <mergeCell ref="C16:D17"/>
    <mergeCell ref="E16:G1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Apresentação</vt:lpstr>
      <vt:lpstr>Exemplo</vt:lpstr>
      <vt:lpstr>Talhão 1</vt:lpstr>
      <vt:lpstr>Talhão 2</vt:lpstr>
      <vt:lpstr>Talhão 3</vt:lpstr>
      <vt:lpstr>Talhão 4</vt:lpstr>
      <vt:lpstr>Talhão 5</vt:lpstr>
      <vt:lpstr>Talhão 6</vt:lpstr>
      <vt:lpstr>Talhão 7</vt:lpstr>
      <vt:lpstr>Talhão 8</vt:lpstr>
      <vt:lpstr>Talhão 9</vt:lpstr>
      <vt:lpstr>Talhão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Maiara Maria Franzoni</dc:creator>
  <cp:lastModifiedBy>Cintia Souza</cp:lastModifiedBy>
  <dcterms:created xsi:type="dcterms:W3CDTF">2018-05-17T14:53:16Z</dcterms:created>
  <dcterms:modified xsi:type="dcterms:W3CDTF">2020-11-04T12:44:39Z</dcterms:modified>
</cp:coreProperties>
</file>